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30" windowWidth="10470" windowHeight="6825" activeTab="0"/>
  </bookViews>
  <sheets>
    <sheet name="Matriz" sheetId="1" r:id="rId1"/>
    <sheet name="Saldos" sheetId="2" r:id="rId2"/>
  </sheets>
  <definedNames>
    <definedName name="_xlnm.Print_Area" localSheetId="0">'Matriz'!$A$1:$Z$36</definedName>
    <definedName name="_xlnm.Print_Area" localSheetId="1">'Saldos'!$A$1:$I$31</definedName>
    <definedName name="_xlnm.Print_Titles" localSheetId="0">'Matriz'!$A:$A</definedName>
  </definedNames>
  <calcPr fullCalcOnLoad="1"/>
</workbook>
</file>

<file path=xl/sharedStrings.xml><?xml version="1.0" encoding="utf-8"?>
<sst xmlns="http://schemas.openxmlformats.org/spreadsheetml/2006/main" count="169" uniqueCount="120">
  <si>
    <r>
      <t>Fuente</t>
    </r>
    <r>
      <rPr>
        <sz val="8"/>
        <rFont val="Arial"/>
        <family val="2"/>
      </rPr>
      <t>: INDEC. Censo Nacional de Población, Hogares y Viviendas 2010.</t>
    </r>
  </si>
  <si>
    <t>En el país</t>
  </si>
  <si>
    <t>Lugar  de residencia habitual en 2010</t>
  </si>
  <si>
    <t>Lugar de residencia en 2005</t>
  </si>
  <si>
    <t>Tucumán</t>
  </si>
  <si>
    <t>Ciudad Autónoma de Buenos Aires</t>
  </si>
  <si>
    <t>Tierra del Fuego, Antártida e Islas del Atlántico Sur</t>
  </si>
  <si>
    <t>Los datos que aquí se publican surgen del cuestionario ampliado, que se aplicó a una parte de la población. Los valores obtenidos son estimaciones de una muestra y por tanto contemplan el llamado “error muestral”. Para que los usuarios puedan evaluar la precisión de cada una de estas estimaciones se presenta en el Anexo Metodológico una Tabla de Errores Muestrales, junto a ejemplos de cómo debe ser utilizada.</t>
  </si>
  <si>
    <r>
      <t>Nota</t>
    </r>
    <r>
      <rPr>
        <sz val="8"/>
        <color indexed="8"/>
        <rFont val="Arial"/>
        <family val="2"/>
      </rPr>
      <t>: se incluye a las personas viviendo en situación de calle.</t>
    </r>
  </si>
  <si>
    <t>Cuadro 1. Población de 5 años y más que reside habitualmente en Argentina. 
Indicadores de migración interna seleccionados. Año 2001</t>
  </si>
  <si>
    <t>Area</t>
  </si>
  <si>
    <t>Población media</t>
  </si>
  <si>
    <t>No migrantes</t>
  </si>
  <si>
    <t>Inmigrantes</t>
  </si>
  <si>
    <t>Emigrantes</t>
  </si>
  <si>
    <t>Saldo migratorio</t>
  </si>
  <si>
    <t>Tasa de migración neta</t>
  </si>
  <si>
    <t>Buenos Aires</t>
  </si>
  <si>
    <t>Fuente: Elaboración propia en base a datos del Censo Nacional de Población, Hogares y Viviendas 2001</t>
  </si>
  <si>
    <t>Población residente en 2005</t>
  </si>
  <si>
    <t>Población residente en el 2010</t>
  </si>
  <si>
    <t>E</t>
  </si>
  <si>
    <t>F</t>
  </si>
  <si>
    <t>G</t>
  </si>
  <si>
    <t>H</t>
  </si>
  <si>
    <t>I</t>
  </si>
  <si>
    <t>J</t>
  </si>
  <si>
    <t>K</t>
  </si>
  <si>
    <t>L</t>
  </si>
  <si>
    <t>M</t>
  </si>
  <si>
    <t>N</t>
  </si>
  <si>
    <t>P</t>
  </si>
  <si>
    <t>O</t>
  </si>
  <si>
    <t>Q</t>
  </si>
  <si>
    <t>R</t>
  </si>
  <si>
    <t>S</t>
  </si>
  <si>
    <t>T</t>
  </si>
  <si>
    <t>U</t>
  </si>
  <si>
    <t>V</t>
  </si>
  <si>
    <t>W</t>
  </si>
  <si>
    <t>X</t>
  </si>
  <si>
    <t>Y</t>
  </si>
  <si>
    <t>Z</t>
  </si>
  <si>
    <t>AA</t>
  </si>
  <si>
    <t>Total del país. Población de 5 años y más en viviendas particulares que reside habitualmente en Argentina por lugar de residencia habitual, según lugar de residencia en 2005. Año 2010</t>
  </si>
  <si>
    <t>Diagonal</t>
  </si>
  <si>
    <t>2010-NM</t>
  </si>
  <si>
    <t>2005-NM</t>
  </si>
  <si>
    <t>INM-EMI</t>
  </si>
  <si>
    <t>SM/Pob Media</t>
  </si>
  <si>
    <t>Total del país</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</si>
  <si>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</si>
  <si>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</si>
  <si>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</si>
  <si>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</si>
  <si>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</si>
  <si>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</si>
  <si>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</si>
  <si>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</si>
  <si>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</si>
  <si>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</si>
  <si>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</si>
  <si>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</si>
  <si>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</si>
  <si>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</si>
  <si>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</si>
  <si>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</si>
  <si>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</si>
  <si>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</si>
  <si>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</si>
  <si>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</si>
  <si>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c</t>
  </si>
  <si>
    <t>d</t>
  </si>
  <si>
    <t>e</t>
  </si>
  <si>
    <t>f</t>
  </si>
  <si>
    <t>g</t>
  </si>
  <si>
    <t>h</t>
  </si>
  <si>
    <t>i</t>
  </si>
  <si>
    <t>j</t>
  </si>
  <si>
    <t>k</t>
  </si>
  <si>
    <t>l</t>
  </si>
  <si>
    <t>m</t>
  </si>
  <si>
    <t>n</t>
  </si>
  <si>
    <t>o</t>
  </si>
  <si>
    <t>p</t>
  </si>
  <si>
    <t>q</t>
  </si>
  <si>
    <t>r</t>
  </si>
  <si>
    <t>s</t>
  </si>
  <si>
    <t>t</t>
  </si>
  <si>
    <t>u</t>
  </si>
  <si>
    <t>v</t>
  </si>
  <si>
    <t>w</t>
  </si>
  <si>
    <t>x</t>
  </si>
  <si>
    <t>y</t>
  </si>
  <si>
    <t>z</t>
  </si>
  <si>
    <t>Matriz!c7</t>
  </si>
  <si>
    <t>Matriz!d8</t>
  </si>
  <si>
    <t>Matriz!e9</t>
  </si>
  <si>
    <t>Matriz!f10</t>
  </si>
  <si>
    <t>Matriz!g11</t>
  </si>
  <si>
    <t>Matriz!h12</t>
  </si>
  <si>
    <t>Matriz!i13</t>
  </si>
  <si>
    <t>Matriz!j14</t>
  </si>
  <si>
    <t>Matriz!k15</t>
  </si>
  <si>
    <t>Matriz!l16</t>
  </si>
  <si>
    <t>Matriz!m17</t>
  </si>
  <si>
    <t>Matriz!n18</t>
  </si>
  <si>
    <t>Matriz!o19</t>
  </si>
  <si>
    <t>Matriz!p20</t>
  </si>
  <si>
    <t>Matriz!q21</t>
  </si>
  <si>
    <t>Matriz!r22</t>
  </si>
  <si>
    <t>Matriz!s23</t>
  </si>
  <si>
    <t>Matriz!t24</t>
  </si>
  <si>
    <t>Matriz!u25</t>
  </si>
  <si>
    <t>Matriz!v26</t>
  </si>
  <si>
    <t>Matriz!w27</t>
  </si>
  <si>
    <t>Matriz!x28</t>
  </si>
  <si>
    <t>Matriz!y29</t>
  </si>
  <si>
    <t>Matriz!z30</t>
  </si>
  <si>
    <t>(P2005+P2010)/2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</si>
</sst>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s>
  <fonts count="44">
    <font>
      <sz val="10"/>
      <name val="Arial"/>
      <family val="0"/>
    </font>
    <font>
      <sz val="8"/>
      <color indexed="8"/>
      <name val="Arial"/>
      <family val="2"/>
    </font>
    <font>
      <sz val="9"/>
      <color indexed="8"/>
      <name val="Arial"/>
      <family val="2"/>
    </font>
    <font>
      <b/>
      <sz val="8"/>
      <color indexed="8"/>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5"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8">
    <xf numFmtId="0" fontId="0" fillId="0" borderId="0" xfId="0" applyAlignment="1">
      <alignment/>
    </xf>
    <xf numFmtId="0" fontId="1" fillId="0" borderId="0"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1" fillId="32" borderId="0" xfId="0" applyFont="1" applyFill="1" applyBorder="1" applyAlignment="1">
      <alignment horizontal="left" wrapText="1"/>
    </xf>
    <xf numFmtId="0" fontId="1" fillId="32" borderId="0" xfId="0" applyNumberFormat="1" applyFont="1" applyFill="1" applyBorder="1" applyAlignment="1">
      <alignment horizontal="left" vertical="center" wrapText="1"/>
    </xf>
    <xf numFmtId="0" fontId="4" fillId="0" borderId="0" xfId="0" applyFont="1" applyAlignment="1">
      <alignment/>
    </xf>
    <xf numFmtId="0" fontId="4" fillId="0" borderId="0" xfId="0" applyFont="1" applyBorder="1" applyAlignment="1">
      <alignment/>
    </xf>
    <xf numFmtId="0" fontId="4" fillId="0" borderId="0" xfId="0" applyFont="1" applyAlignment="1">
      <alignment wrapText="1"/>
    </xf>
    <xf numFmtId="0" fontId="4" fillId="0" borderId="0" xfId="0" applyFont="1" applyAlignment="1">
      <alignment/>
    </xf>
    <xf numFmtId="0" fontId="1" fillId="32" borderId="0" xfId="0" applyFont="1" applyFill="1" applyAlignment="1">
      <alignment horizontal="left" wrapText="1"/>
    </xf>
    <xf numFmtId="0" fontId="1" fillId="32" borderId="0" xfId="0" applyFont="1" applyFill="1" applyBorder="1" applyAlignment="1">
      <alignment horizontal="left" wrapText="1" indent="1"/>
    </xf>
    <xf numFmtId="0" fontId="1" fillId="32" borderId="0" xfId="0" applyFont="1" applyFill="1" applyBorder="1" applyAlignment="1">
      <alignment horizontal="left" wrapText="1" indent="2"/>
    </xf>
    <xf numFmtId="0" fontId="3" fillId="0" borderId="0" xfId="0" applyFont="1" applyBorder="1" applyAlignment="1">
      <alignment horizontal="left" vertical="center" readingOrder="1"/>
    </xf>
    <xf numFmtId="0" fontId="1" fillId="0" borderId="10"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0" xfId="0" applyFont="1" applyFill="1" applyBorder="1" applyAlignment="1">
      <alignment vertical="center" wrapText="1"/>
    </xf>
    <xf numFmtId="0" fontId="1" fillId="32" borderId="0" xfId="0" applyFont="1" applyFill="1" applyBorder="1" applyAlignment="1">
      <alignment horizontal="left" vertical="center" wrapText="1"/>
    </xf>
    <xf numFmtId="3" fontId="4" fillId="0" borderId="0" xfId="0" applyNumberFormat="1" applyFont="1" applyAlignment="1">
      <alignment horizontal="right"/>
    </xf>
    <xf numFmtId="3" fontId="4" fillId="0" borderId="0" xfId="0" applyNumberFormat="1" applyFont="1" applyBorder="1" applyAlignment="1">
      <alignment horizontal="right" vertical="center"/>
    </xf>
    <xf numFmtId="0" fontId="1" fillId="32" borderId="0" xfId="0" applyNumberFormat="1" applyFont="1" applyFill="1" applyBorder="1" applyAlignment="1">
      <alignment vertical="center" wrapText="1"/>
    </xf>
    <xf numFmtId="0" fontId="0" fillId="0" borderId="0" xfId="0" applyAlignment="1">
      <alignment vertical="top" readingOrder="1"/>
    </xf>
    <xf numFmtId="0" fontId="8" fillId="0" borderId="0" xfId="0" applyFont="1" applyFill="1" applyBorder="1" applyAlignment="1">
      <alignment horizontal="left"/>
    </xf>
    <xf numFmtId="3" fontId="8" fillId="0" borderId="0" xfId="0" applyNumberFormat="1" applyFont="1" applyFill="1" applyBorder="1" applyAlignment="1">
      <alignment horizontal="right" wrapText="1"/>
    </xf>
    <xf numFmtId="3"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left" vertical="top" wrapText="1"/>
    </xf>
    <xf numFmtId="4" fontId="8" fillId="0" borderId="0" xfId="0" applyNumberFormat="1" applyFont="1" applyFill="1" applyBorder="1" applyAlignment="1">
      <alignment horizontal="right" wrapText="1"/>
    </xf>
    <xf numFmtId="3" fontId="1" fillId="0" borderId="0" xfId="0" applyNumberFormat="1" applyFont="1" applyBorder="1" applyAlignment="1">
      <alignment wrapText="1"/>
    </xf>
    <xf numFmtId="0" fontId="8" fillId="0" borderId="10" xfId="0" applyFont="1" applyFill="1" applyBorder="1" applyAlignment="1">
      <alignment horizontal="left" vertical="top"/>
    </xf>
    <xf numFmtId="0" fontId="8" fillId="0" borderId="0" xfId="0" applyFont="1" applyFill="1" applyBorder="1" applyAlignment="1">
      <alignment horizontal="left" vertical="top"/>
    </xf>
    <xf numFmtId="3" fontId="8" fillId="0" borderId="0" xfId="0" applyNumberFormat="1" applyFont="1" applyFill="1" applyBorder="1" applyAlignment="1">
      <alignment horizontal="right" vertical="center"/>
    </xf>
    <xf numFmtId="3" fontId="8" fillId="0" borderId="10" xfId="0" applyNumberFormat="1" applyFont="1" applyFill="1" applyBorder="1" applyAlignment="1">
      <alignment horizontal="right"/>
    </xf>
    <xf numFmtId="173" fontId="8" fillId="0" borderId="0" xfId="54" applyNumberFormat="1" applyFont="1" applyFill="1" applyBorder="1" applyAlignment="1">
      <alignment horizontal="right" wrapText="1"/>
    </xf>
    <xf numFmtId="173" fontId="8" fillId="0" borderId="0" xfId="54" applyNumberFormat="1" applyFont="1" applyFill="1" applyBorder="1" applyAlignment="1">
      <alignment horizontal="right"/>
    </xf>
    <xf numFmtId="173" fontId="8" fillId="0" borderId="10" xfId="54" applyNumberFormat="1" applyFont="1" applyFill="1" applyBorder="1" applyAlignment="1">
      <alignment horizontal="right"/>
    </xf>
    <xf numFmtId="3" fontId="9" fillId="0" borderId="0" xfId="0" applyNumberFormat="1" applyFont="1" applyFill="1" applyBorder="1" applyAlignment="1">
      <alignment horizontal="right" wrapText="1"/>
    </xf>
    <xf numFmtId="0" fontId="8" fillId="0" borderId="0" xfId="0" applyFont="1" applyFill="1" applyBorder="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9" fillId="0" borderId="0" xfId="0" applyNumberFormat="1" applyFont="1" applyFill="1" applyBorder="1" applyAlignment="1">
      <alignment/>
    </xf>
    <xf numFmtId="0" fontId="9" fillId="0" borderId="0" xfId="0" applyFont="1" applyFill="1" applyBorder="1" applyAlignment="1">
      <alignment/>
    </xf>
    <xf numFmtId="0" fontId="8" fillId="0" borderId="11" xfId="0" applyFont="1" applyFill="1" applyBorder="1" applyAlignment="1">
      <alignment wrapText="1"/>
    </xf>
    <xf numFmtId="3" fontId="8" fillId="0" borderId="11" xfId="0" applyNumberFormat="1" applyFont="1" applyFill="1" applyBorder="1" applyAlignment="1">
      <alignment wrapText="1"/>
    </xf>
    <xf numFmtId="173" fontId="8" fillId="0" borderId="11" xfId="54" applyNumberFormat="1" applyFont="1" applyFill="1" applyBorder="1" applyAlignment="1">
      <alignment/>
    </xf>
    <xf numFmtId="0" fontId="8" fillId="0" borderId="0" xfId="0" applyFont="1" applyFill="1" applyAlignment="1">
      <alignment/>
    </xf>
    <xf numFmtId="0" fontId="8" fillId="33" borderId="0" xfId="0" applyFont="1" applyFill="1" applyBorder="1" applyAlignment="1">
      <alignment horizontal="left" vertical="top" wrapText="1"/>
    </xf>
    <xf numFmtId="3" fontId="8" fillId="33" borderId="0" xfId="0" applyNumberFormat="1" applyFont="1" applyFill="1" applyBorder="1" applyAlignment="1">
      <alignment horizontal="right" wrapText="1"/>
    </xf>
    <xf numFmtId="173" fontId="8" fillId="33" borderId="0" xfId="54" applyNumberFormat="1" applyFont="1" applyFill="1" applyBorder="1" applyAlignment="1">
      <alignment horizontal="right" wrapText="1"/>
    </xf>
    <xf numFmtId="0" fontId="2" fillId="32" borderId="0" xfId="0" applyFont="1" applyFill="1" applyBorder="1" applyAlignment="1">
      <alignment horizontal="left" wrapText="1"/>
    </xf>
    <xf numFmtId="0" fontId="1" fillId="32" borderId="0" xfId="0" applyNumberFormat="1" applyFont="1" applyFill="1" applyBorder="1" applyAlignment="1">
      <alignment vertical="top" wrapText="1" readingOrder="1"/>
    </xf>
    <xf numFmtId="0" fontId="5" fillId="0" borderId="0" xfId="0" applyFont="1" applyAlignment="1">
      <alignment horizontal="left"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Border="1" applyAlignment="1">
      <alignment horizontal="left" vertical="center" readingOrder="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41"/>
  <sheetViews>
    <sheetView showGridLines="0" tabSelected="1" zoomScaleSheetLayoutView="75" zoomScalePageLayoutView="0" workbookViewId="0" topLeftCell="A25">
      <selection activeCell="J25" sqref="J25"/>
    </sheetView>
  </sheetViews>
  <sheetFormatPr defaultColWidth="11.57421875" defaultRowHeight="12.75"/>
  <cols>
    <col min="1" max="1" width="41.140625" style="9" customWidth="1"/>
    <col min="2" max="2" width="10.140625" style="9" bestFit="1" customWidth="1"/>
    <col min="3" max="3" width="9.7109375" style="9" customWidth="1"/>
    <col min="4" max="4" width="10.28125" style="9" customWidth="1"/>
    <col min="5" max="7" width="9.421875" style="9" customWidth="1"/>
    <col min="8" max="8" width="10.00390625" style="9" customWidth="1"/>
    <col min="9" max="9" width="9.57421875" style="9" customWidth="1"/>
    <col min="10" max="10" width="10.00390625" style="9" customWidth="1"/>
    <col min="11" max="11" width="8.8515625" style="9" customWidth="1"/>
    <col min="12" max="12" width="8.00390625" style="9" customWidth="1"/>
    <col min="13" max="13" width="8.7109375" style="9" customWidth="1"/>
    <col min="14" max="14" width="9.00390625" style="9" customWidth="1"/>
    <col min="15" max="15" width="9.28125" style="9" customWidth="1"/>
    <col min="16" max="16" width="8.00390625" style="9" customWidth="1"/>
    <col min="17" max="17" width="8.57421875" style="9" customWidth="1"/>
    <col min="18" max="18" width="8.7109375" style="9" customWidth="1"/>
    <col min="19" max="19" width="9.140625" style="9" customWidth="1"/>
    <col min="20" max="20" width="8.8515625" style="9" customWidth="1"/>
    <col min="21" max="21" width="8.140625" style="9" customWidth="1"/>
    <col min="22" max="22" width="9.8515625" style="9" customWidth="1"/>
    <col min="23" max="23" width="9.140625" style="9" customWidth="1"/>
    <col min="24" max="24" width="8.57421875" style="9" customWidth="1"/>
    <col min="25" max="25" width="13.8515625" style="9" customWidth="1"/>
    <col min="26" max="26" width="8.8515625" style="9" customWidth="1"/>
    <col min="27" max="27" width="11.57421875" style="9" customWidth="1"/>
    <col min="28" max="28" width="11.421875" style="0" customWidth="1"/>
    <col min="29" max="16384" width="11.57421875" style="9" customWidth="1"/>
  </cols>
  <sheetData>
    <row r="1" spans="1:26" s="16" customFormat="1" ht="15" customHeight="1">
      <c r="A1" s="51" t="s">
        <v>44</v>
      </c>
      <c r="B1" s="51"/>
      <c r="C1" s="51"/>
      <c r="D1" s="51"/>
      <c r="E1" s="51"/>
      <c r="F1" s="51"/>
      <c r="G1" s="51"/>
      <c r="H1" s="51"/>
      <c r="I1" s="51"/>
      <c r="J1" s="51"/>
      <c r="K1" s="51"/>
      <c r="L1" s="51"/>
      <c r="M1" s="51"/>
      <c r="N1" s="51"/>
      <c r="O1" s="51"/>
      <c r="P1" s="51"/>
      <c r="Q1" s="51"/>
      <c r="R1" s="51"/>
      <c r="S1" s="51"/>
      <c r="T1" s="51"/>
      <c r="U1" s="51"/>
      <c r="V1" s="51"/>
      <c r="W1" s="51"/>
      <c r="X1" s="51"/>
      <c r="Y1" s="51"/>
      <c r="Z1" s="51"/>
    </row>
    <row r="2" spans="1:26" ht="13.5" customHeight="1">
      <c r="A2" s="17"/>
      <c r="B2" s="17"/>
      <c r="C2" s="17"/>
      <c r="D2" s="17"/>
      <c r="E2" s="17"/>
      <c r="F2" s="17"/>
      <c r="G2" s="17"/>
      <c r="H2" s="17"/>
      <c r="I2" s="17"/>
      <c r="J2" s="7"/>
      <c r="K2" s="7"/>
      <c r="L2" s="7"/>
      <c r="M2" s="7"/>
      <c r="N2" s="7"/>
      <c r="O2" s="7"/>
      <c r="P2" s="7"/>
      <c r="Q2" s="7"/>
      <c r="R2" s="7"/>
      <c r="S2" s="7"/>
      <c r="T2" s="7"/>
      <c r="U2" s="7"/>
      <c r="V2" s="7"/>
      <c r="W2" s="7"/>
      <c r="X2" s="7"/>
      <c r="Y2" s="7"/>
      <c r="Z2" s="7"/>
    </row>
    <row r="3" spans="1:26" s="7" customFormat="1" ht="11.25" customHeight="1">
      <c r="A3" s="54" t="s">
        <v>3</v>
      </c>
      <c r="B3" s="56" t="s">
        <v>2</v>
      </c>
      <c r="C3" s="56"/>
      <c r="D3" s="56"/>
      <c r="E3" s="56"/>
      <c r="F3" s="56"/>
      <c r="G3" s="56"/>
      <c r="H3" s="56"/>
      <c r="I3" s="56"/>
      <c r="J3" s="56"/>
      <c r="K3" s="56"/>
      <c r="L3" s="56"/>
      <c r="M3" s="56"/>
      <c r="N3" s="56"/>
      <c r="O3" s="56"/>
      <c r="P3" s="56"/>
      <c r="Q3" s="56"/>
      <c r="R3" s="56"/>
      <c r="S3" s="56"/>
      <c r="T3" s="56"/>
      <c r="U3" s="56"/>
      <c r="V3" s="56"/>
      <c r="W3" s="56"/>
      <c r="X3" s="56"/>
      <c r="Y3" s="56"/>
      <c r="Z3" s="56"/>
    </row>
    <row r="4" spans="1:26" s="7" customFormat="1" ht="45">
      <c r="A4" s="55"/>
      <c r="B4" s="15" t="s">
        <v>1</v>
      </c>
      <c r="C4" s="14" t="s">
        <v>5</v>
      </c>
      <c r="D4" s="3" t="s">
        <v>17</v>
      </c>
      <c r="E4" s="3" t="s">
        <v>51</v>
      </c>
      <c r="F4" s="3" t="s">
        <v>52</v>
      </c>
      <c r="G4" s="3" t="s">
        <v>53</v>
      </c>
      <c r="H4" s="3" t="s">
        <v>54</v>
      </c>
      <c r="I4" s="3" t="s">
        <v>55</v>
      </c>
      <c r="J4" s="3" t="s">
        <v>56</v>
      </c>
      <c r="K4" s="3" t="s">
        <v>57</v>
      </c>
      <c r="L4" s="3" t="s">
        <v>58</v>
      </c>
      <c r="M4" s="3" t="s">
        <v>59</v>
      </c>
      <c r="N4" s="3" t="s">
        <v>60</v>
      </c>
      <c r="O4" s="3" t="s">
        <v>61</v>
      </c>
      <c r="P4" s="3" t="s">
        <v>62</v>
      </c>
      <c r="Q4" s="3" t="s">
        <v>63</v>
      </c>
      <c r="R4" s="3" t="s">
        <v>64</v>
      </c>
      <c r="S4" s="3" t="s">
        <v>65</v>
      </c>
      <c r="T4" s="3" t="s">
        <v>66</v>
      </c>
      <c r="U4" s="3" t="s">
        <v>67</v>
      </c>
      <c r="V4" s="3" t="s">
        <v>68</v>
      </c>
      <c r="W4" s="3" t="s">
        <v>69</v>
      </c>
      <c r="X4" s="3" t="s">
        <v>70</v>
      </c>
      <c r="Y4" s="3" t="s">
        <v>6</v>
      </c>
      <c r="Z4" s="3" t="s">
        <v>4</v>
      </c>
    </row>
    <row r="5" spans="1:26" s="7" customFormat="1" ht="17.25" customHeight="1">
      <c r="A5" s="1"/>
      <c r="B5" s="28"/>
      <c r="C5" s="28"/>
      <c r="D5" s="28"/>
      <c r="E5" s="28"/>
      <c r="F5" s="28"/>
      <c r="G5" s="28"/>
      <c r="H5" s="28"/>
      <c r="I5" s="28"/>
      <c r="J5" s="28"/>
      <c r="K5" s="28"/>
      <c r="L5" s="28"/>
      <c r="M5" s="28"/>
      <c r="N5" s="28"/>
      <c r="O5" s="28"/>
      <c r="P5" s="28"/>
      <c r="Q5" s="28"/>
      <c r="R5" s="28"/>
      <c r="S5" s="28"/>
      <c r="T5" s="28"/>
      <c r="U5" s="28"/>
      <c r="V5" s="28"/>
      <c r="W5" s="28"/>
      <c r="X5" s="28"/>
      <c r="Y5" s="28"/>
      <c r="Z5" s="28"/>
    </row>
    <row r="6" spans="1:48" s="7" customFormat="1" ht="12.75">
      <c r="A6" s="11" t="s">
        <v>1</v>
      </c>
      <c r="B6" s="19">
        <v>35961836</v>
      </c>
      <c r="C6" s="18">
        <v>2578044</v>
      </c>
      <c r="D6" s="18">
        <v>13998350</v>
      </c>
      <c r="E6" s="18">
        <v>329401</v>
      </c>
      <c r="F6" s="18">
        <v>952098</v>
      </c>
      <c r="G6" s="18">
        <v>448576</v>
      </c>
      <c r="H6" s="18">
        <v>2976314</v>
      </c>
      <c r="I6" s="18">
        <v>895300</v>
      </c>
      <c r="J6" s="18">
        <v>1118902</v>
      </c>
      <c r="K6" s="18">
        <v>475298</v>
      </c>
      <c r="L6" s="18">
        <v>603254</v>
      </c>
      <c r="M6" s="18">
        <v>288132</v>
      </c>
      <c r="N6" s="18">
        <v>301503</v>
      </c>
      <c r="O6" s="18">
        <v>1549950</v>
      </c>
      <c r="P6" s="18">
        <v>973208</v>
      </c>
      <c r="Q6" s="18">
        <v>488884</v>
      </c>
      <c r="R6" s="18">
        <v>569119</v>
      </c>
      <c r="S6" s="18">
        <v>1078007</v>
      </c>
      <c r="T6" s="18">
        <v>605508</v>
      </c>
      <c r="U6" s="18">
        <v>388012</v>
      </c>
      <c r="V6" s="18">
        <v>233585</v>
      </c>
      <c r="W6" s="18">
        <v>2909836</v>
      </c>
      <c r="X6" s="18">
        <v>781417</v>
      </c>
      <c r="Y6" s="18">
        <v>109621</v>
      </c>
      <c r="Z6" s="18">
        <v>1309517</v>
      </c>
      <c r="AA6"/>
      <c r="AD6"/>
      <c r="AE6"/>
      <c r="AF6"/>
      <c r="AG6"/>
      <c r="AH6"/>
      <c r="AI6"/>
      <c r="AJ6"/>
      <c r="AK6"/>
      <c r="AL6"/>
      <c r="AM6"/>
      <c r="AN6"/>
      <c r="AO6"/>
      <c r="AP6"/>
      <c r="AQ6"/>
      <c r="AR6"/>
      <c r="AS6"/>
      <c r="AT6"/>
      <c r="AU6"/>
      <c r="AV6"/>
    </row>
    <row r="7" spans="1:48" s="7" customFormat="1" ht="12.75">
      <c r="A7" s="12" t="s">
        <v>5</v>
      </c>
      <c r="B7" s="19">
        <v>2668180</v>
      </c>
      <c r="C7" s="18">
        <v>2376107</v>
      </c>
      <c r="D7" s="18">
        <v>228221</v>
      </c>
      <c r="E7" s="18">
        <v>841</v>
      </c>
      <c r="F7" s="18">
        <v>2049</v>
      </c>
      <c r="G7" s="18">
        <v>3470</v>
      </c>
      <c r="H7" s="18">
        <v>8176</v>
      </c>
      <c r="I7" s="18">
        <v>3307</v>
      </c>
      <c r="J7" s="18">
        <v>5020</v>
      </c>
      <c r="K7" s="18">
        <v>1690</v>
      </c>
      <c r="L7" s="18">
        <v>2752</v>
      </c>
      <c r="M7" s="18">
        <v>1186</v>
      </c>
      <c r="N7" s="18">
        <v>719</v>
      </c>
      <c r="O7" s="18">
        <v>2960</v>
      </c>
      <c r="P7" s="18">
        <v>4566</v>
      </c>
      <c r="Q7" s="18">
        <v>2534</v>
      </c>
      <c r="R7" s="18">
        <v>3650</v>
      </c>
      <c r="S7" s="18">
        <v>4114</v>
      </c>
      <c r="T7" s="18">
        <v>1169</v>
      </c>
      <c r="U7" s="18">
        <v>1982</v>
      </c>
      <c r="V7" s="18">
        <v>2023</v>
      </c>
      <c r="W7" s="18">
        <v>5331</v>
      </c>
      <c r="X7" s="18">
        <v>2265</v>
      </c>
      <c r="Y7" s="18">
        <v>1276</v>
      </c>
      <c r="Z7" s="18">
        <v>2772</v>
      </c>
      <c r="AA7"/>
      <c r="AD7"/>
      <c r="AE7"/>
      <c r="AF7"/>
      <c r="AG7"/>
      <c r="AH7"/>
      <c r="AI7"/>
      <c r="AJ7"/>
      <c r="AK7"/>
      <c r="AL7"/>
      <c r="AM7"/>
      <c r="AN7"/>
      <c r="AO7"/>
      <c r="AP7"/>
      <c r="AQ7"/>
      <c r="AR7"/>
      <c r="AS7"/>
      <c r="AT7"/>
      <c r="AU7"/>
      <c r="AV7"/>
    </row>
    <row r="8" spans="1:48" s="7" customFormat="1" ht="12.75">
      <c r="A8" s="12" t="s">
        <v>17</v>
      </c>
      <c r="B8" s="19">
        <v>13902144</v>
      </c>
      <c r="C8" s="18">
        <v>145619</v>
      </c>
      <c r="D8" s="18">
        <v>13595978</v>
      </c>
      <c r="E8" s="18">
        <v>2096</v>
      </c>
      <c r="F8" s="18">
        <v>6545</v>
      </c>
      <c r="G8" s="18">
        <v>9674</v>
      </c>
      <c r="H8" s="18">
        <v>18895</v>
      </c>
      <c r="I8" s="18">
        <v>9022</v>
      </c>
      <c r="J8" s="18">
        <v>13050</v>
      </c>
      <c r="K8" s="18">
        <v>3278</v>
      </c>
      <c r="L8" s="18">
        <v>3699</v>
      </c>
      <c r="M8" s="18">
        <v>4852</v>
      </c>
      <c r="N8" s="18">
        <v>1715</v>
      </c>
      <c r="O8" s="18">
        <v>6867</v>
      </c>
      <c r="P8" s="18">
        <v>10539</v>
      </c>
      <c r="Q8" s="18">
        <v>6727</v>
      </c>
      <c r="R8" s="18">
        <v>11152</v>
      </c>
      <c r="S8" s="18">
        <v>5765</v>
      </c>
      <c r="T8" s="18">
        <v>2298</v>
      </c>
      <c r="U8" s="18">
        <v>6577</v>
      </c>
      <c r="V8" s="18">
        <v>6063</v>
      </c>
      <c r="W8" s="18">
        <v>15584</v>
      </c>
      <c r="X8" s="18">
        <v>6371</v>
      </c>
      <c r="Y8" s="18">
        <v>4089</v>
      </c>
      <c r="Z8" s="18">
        <v>5689</v>
      </c>
      <c r="AA8"/>
      <c r="AD8"/>
      <c r="AE8"/>
      <c r="AF8"/>
      <c r="AG8"/>
      <c r="AH8"/>
      <c r="AI8"/>
      <c r="AJ8"/>
      <c r="AK8"/>
      <c r="AL8"/>
      <c r="AM8"/>
      <c r="AN8"/>
      <c r="AO8"/>
      <c r="AP8"/>
      <c r="AQ8"/>
      <c r="AR8"/>
      <c r="AS8"/>
      <c r="AT8"/>
      <c r="AU8"/>
      <c r="AV8"/>
    </row>
    <row r="9" spans="1:48" s="7" customFormat="1" ht="12.75">
      <c r="A9" s="12" t="s">
        <v>51</v>
      </c>
      <c r="B9" s="19">
        <v>333554</v>
      </c>
      <c r="C9" s="18">
        <v>516</v>
      </c>
      <c r="D9" s="18">
        <v>1581</v>
      </c>
      <c r="E9" s="18">
        <v>323027</v>
      </c>
      <c r="F9" s="18">
        <v>37</v>
      </c>
      <c r="G9" s="18">
        <v>595</v>
      </c>
      <c r="H9" s="18">
        <v>2018</v>
      </c>
      <c r="I9" s="18">
        <v>68</v>
      </c>
      <c r="J9" s="18">
        <v>34</v>
      </c>
      <c r="K9" s="18">
        <v>43</v>
      </c>
      <c r="L9" s="18">
        <v>176</v>
      </c>
      <c r="M9" s="18">
        <v>4</v>
      </c>
      <c r="N9" s="18">
        <v>1389</v>
      </c>
      <c r="O9" s="18">
        <v>184</v>
      </c>
      <c r="P9" s="18">
        <v>31</v>
      </c>
      <c r="Q9" s="18">
        <v>186</v>
      </c>
      <c r="R9" s="18">
        <v>72</v>
      </c>
      <c r="S9" s="18">
        <v>397</v>
      </c>
      <c r="T9" s="18">
        <v>85</v>
      </c>
      <c r="U9" s="18">
        <v>31</v>
      </c>
      <c r="V9" s="18">
        <v>601</v>
      </c>
      <c r="W9" s="18">
        <v>222</v>
      </c>
      <c r="X9" s="18">
        <v>516</v>
      </c>
      <c r="Y9" s="18">
        <v>167</v>
      </c>
      <c r="Z9" s="18">
        <v>1574</v>
      </c>
      <c r="AA9"/>
      <c r="AD9"/>
      <c r="AE9"/>
      <c r="AF9"/>
      <c r="AG9"/>
      <c r="AH9"/>
      <c r="AI9"/>
      <c r="AJ9"/>
      <c r="AK9"/>
      <c r="AL9"/>
      <c r="AM9"/>
      <c r="AN9"/>
      <c r="AO9"/>
      <c r="AP9"/>
      <c r="AQ9"/>
      <c r="AR9"/>
      <c r="AS9"/>
      <c r="AT9"/>
      <c r="AU9"/>
      <c r="AV9"/>
    </row>
    <row r="10" spans="1:48" s="7" customFormat="1" ht="12.75">
      <c r="A10" s="12" t="s">
        <v>52</v>
      </c>
      <c r="B10" s="19">
        <v>967619</v>
      </c>
      <c r="C10" s="18">
        <v>1869</v>
      </c>
      <c r="D10" s="18">
        <v>12121</v>
      </c>
      <c r="E10" s="18">
        <v>33</v>
      </c>
      <c r="F10" s="18">
        <v>932120</v>
      </c>
      <c r="G10" s="18">
        <v>576</v>
      </c>
      <c r="H10" s="18">
        <v>2695</v>
      </c>
      <c r="I10" s="18">
        <v>3524</v>
      </c>
      <c r="J10" s="18">
        <v>386</v>
      </c>
      <c r="K10" s="18">
        <v>1329</v>
      </c>
      <c r="L10" s="18">
        <v>170</v>
      </c>
      <c r="M10" s="18">
        <v>86</v>
      </c>
      <c r="N10" s="18">
        <v>26</v>
      </c>
      <c r="O10" s="18">
        <v>209</v>
      </c>
      <c r="P10" s="18">
        <v>852</v>
      </c>
      <c r="Q10" s="18">
        <v>288</v>
      </c>
      <c r="R10" s="18">
        <v>290</v>
      </c>
      <c r="S10" s="18">
        <v>606</v>
      </c>
      <c r="T10" s="18">
        <v>33</v>
      </c>
      <c r="U10" s="18">
        <v>112</v>
      </c>
      <c r="V10" s="18">
        <v>1278</v>
      </c>
      <c r="W10" s="18">
        <v>6778</v>
      </c>
      <c r="X10" s="18">
        <v>861</v>
      </c>
      <c r="Y10" s="18">
        <v>1150</v>
      </c>
      <c r="Z10" s="18">
        <v>227</v>
      </c>
      <c r="AA10"/>
      <c r="AD10"/>
      <c r="AE10"/>
      <c r="AF10"/>
      <c r="AG10"/>
      <c r="AH10"/>
      <c r="AI10"/>
      <c r="AJ10"/>
      <c r="AK10"/>
      <c r="AL10"/>
      <c r="AM10"/>
      <c r="AN10"/>
      <c r="AO10"/>
      <c r="AP10"/>
      <c r="AQ10"/>
      <c r="AR10"/>
      <c r="AS10"/>
      <c r="AT10"/>
      <c r="AU10"/>
      <c r="AV10"/>
    </row>
    <row r="11" spans="1:48" s="7" customFormat="1" ht="12.75">
      <c r="A11" s="12" t="s">
        <v>53</v>
      </c>
      <c r="B11" s="19">
        <v>445088</v>
      </c>
      <c r="C11" s="18">
        <v>3376</v>
      </c>
      <c r="D11" s="18">
        <v>17020</v>
      </c>
      <c r="E11" s="18">
        <v>77</v>
      </c>
      <c r="F11" s="18">
        <v>98</v>
      </c>
      <c r="G11" s="18">
        <v>411936</v>
      </c>
      <c r="H11" s="18">
        <v>2079</v>
      </c>
      <c r="I11" s="18">
        <v>224</v>
      </c>
      <c r="J11" s="18">
        <v>431</v>
      </c>
      <c r="K11" s="18">
        <v>102</v>
      </c>
      <c r="L11" s="18">
        <v>293</v>
      </c>
      <c r="M11" s="18">
        <v>244</v>
      </c>
      <c r="N11" s="18">
        <v>165</v>
      </c>
      <c r="O11" s="18">
        <v>1102</v>
      </c>
      <c r="P11" s="18">
        <v>230</v>
      </c>
      <c r="Q11" s="18">
        <v>758</v>
      </c>
      <c r="R11" s="18">
        <v>2343</v>
      </c>
      <c r="S11" s="18">
        <v>268</v>
      </c>
      <c r="T11" s="18">
        <v>205</v>
      </c>
      <c r="U11" s="18">
        <v>136</v>
      </c>
      <c r="V11" s="18">
        <v>2754</v>
      </c>
      <c r="W11" s="18">
        <v>677</v>
      </c>
      <c r="X11" s="18">
        <v>104</v>
      </c>
      <c r="Y11" s="18">
        <v>383</v>
      </c>
      <c r="Z11" s="18">
        <v>83</v>
      </c>
      <c r="AA11"/>
      <c r="AD11"/>
      <c r="AE11"/>
      <c r="AF11"/>
      <c r="AG11"/>
      <c r="AH11"/>
      <c r="AI11"/>
      <c r="AJ11"/>
      <c r="AK11"/>
      <c r="AL11"/>
      <c r="AM11"/>
      <c r="AN11"/>
      <c r="AO11"/>
      <c r="AP11"/>
      <c r="AQ11"/>
      <c r="AR11"/>
      <c r="AS11"/>
      <c r="AT11"/>
      <c r="AU11"/>
      <c r="AV11"/>
    </row>
    <row r="12" spans="1:48" s="7" customFormat="1" ht="12.75">
      <c r="A12" s="12" t="s">
        <v>54</v>
      </c>
      <c r="B12" s="19">
        <v>2949535</v>
      </c>
      <c r="C12" s="18">
        <v>5979</v>
      </c>
      <c r="D12" s="18">
        <v>14011</v>
      </c>
      <c r="E12" s="18">
        <v>678</v>
      </c>
      <c r="F12" s="18">
        <v>707</v>
      </c>
      <c r="G12" s="18">
        <v>2063</v>
      </c>
      <c r="H12" s="18">
        <v>2884440</v>
      </c>
      <c r="I12" s="18">
        <v>760</v>
      </c>
      <c r="J12" s="18">
        <v>1851</v>
      </c>
      <c r="K12" s="18">
        <v>667</v>
      </c>
      <c r="L12" s="18">
        <v>2167</v>
      </c>
      <c r="M12" s="18">
        <v>1574</v>
      </c>
      <c r="N12" s="18">
        <v>2223</v>
      </c>
      <c r="O12" s="18">
        <v>2624</v>
      </c>
      <c r="P12" s="18">
        <v>1302</v>
      </c>
      <c r="Q12" s="18">
        <v>1742</v>
      </c>
      <c r="R12" s="18">
        <v>1361</v>
      </c>
      <c r="S12" s="18">
        <v>2954</v>
      </c>
      <c r="T12" s="18">
        <v>1282</v>
      </c>
      <c r="U12" s="18">
        <v>4068</v>
      </c>
      <c r="V12" s="18">
        <v>1894</v>
      </c>
      <c r="W12" s="18">
        <v>10904</v>
      </c>
      <c r="X12" s="18">
        <v>1990</v>
      </c>
      <c r="Y12" s="18">
        <v>880</v>
      </c>
      <c r="Z12" s="18">
        <v>1414</v>
      </c>
      <c r="AA12"/>
      <c r="AD12"/>
      <c r="AE12"/>
      <c r="AF12"/>
      <c r="AG12"/>
      <c r="AH12"/>
      <c r="AI12"/>
      <c r="AJ12"/>
      <c r="AK12"/>
      <c r="AL12"/>
      <c r="AM12"/>
      <c r="AN12"/>
      <c r="AO12"/>
      <c r="AP12"/>
      <c r="AQ12"/>
      <c r="AR12"/>
      <c r="AS12"/>
      <c r="AT12"/>
      <c r="AU12"/>
      <c r="AV12"/>
    </row>
    <row r="13" spans="1:48" s="7" customFormat="1" ht="12.75">
      <c r="A13" s="12" t="s">
        <v>55</v>
      </c>
      <c r="B13" s="19">
        <v>901434</v>
      </c>
      <c r="C13" s="18">
        <v>4261</v>
      </c>
      <c r="D13" s="18">
        <v>4993</v>
      </c>
      <c r="E13" s="18">
        <v>18</v>
      </c>
      <c r="F13" s="18">
        <v>3177</v>
      </c>
      <c r="G13" s="18">
        <v>1401</v>
      </c>
      <c r="H13" s="18">
        <v>2747</v>
      </c>
      <c r="I13" s="18">
        <v>866363</v>
      </c>
      <c r="J13" s="18">
        <v>3123</v>
      </c>
      <c r="K13" s="18">
        <v>1135</v>
      </c>
      <c r="L13" s="18">
        <v>184</v>
      </c>
      <c r="M13" s="18">
        <v>112</v>
      </c>
      <c r="N13" s="18">
        <v>137</v>
      </c>
      <c r="O13" s="18">
        <v>300</v>
      </c>
      <c r="P13" s="18">
        <v>4402</v>
      </c>
      <c r="Q13" s="18">
        <v>371</v>
      </c>
      <c r="R13" s="18">
        <v>510</v>
      </c>
      <c r="S13" s="18">
        <v>675</v>
      </c>
      <c r="T13" s="18">
        <v>71</v>
      </c>
      <c r="U13" s="18">
        <v>180</v>
      </c>
      <c r="V13" s="18">
        <v>1610</v>
      </c>
      <c r="W13" s="18">
        <v>4389</v>
      </c>
      <c r="X13" s="18">
        <v>195</v>
      </c>
      <c r="Y13" s="18">
        <v>917</v>
      </c>
      <c r="Z13" s="18">
        <v>163</v>
      </c>
      <c r="AA13"/>
      <c r="AD13"/>
      <c r="AE13"/>
      <c r="AF13"/>
      <c r="AG13"/>
      <c r="AH13"/>
      <c r="AI13"/>
      <c r="AJ13"/>
      <c r="AK13"/>
      <c r="AL13"/>
      <c r="AM13"/>
      <c r="AN13"/>
      <c r="AO13"/>
      <c r="AP13"/>
      <c r="AQ13"/>
      <c r="AR13"/>
      <c r="AS13"/>
      <c r="AT13"/>
      <c r="AU13"/>
      <c r="AV13"/>
    </row>
    <row r="14" spans="1:48" s="7" customFormat="1" ht="12.75">
      <c r="A14" s="12" t="s">
        <v>56</v>
      </c>
      <c r="B14" s="19">
        <v>1119228</v>
      </c>
      <c r="C14" s="18">
        <v>4737</v>
      </c>
      <c r="D14" s="18">
        <v>12373</v>
      </c>
      <c r="E14" s="18">
        <v>14</v>
      </c>
      <c r="F14" s="18">
        <v>202</v>
      </c>
      <c r="G14" s="18">
        <v>705</v>
      </c>
      <c r="H14" s="18">
        <v>2456</v>
      </c>
      <c r="I14" s="18">
        <v>1566</v>
      </c>
      <c r="J14" s="18">
        <v>1084032</v>
      </c>
      <c r="K14" s="18">
        <v>233</v>
      </c>
      <c r="L14" s="18">
        <v>236</v>
      </c>
      <c r="M14" s="18">
        <v>202</v>
      </c>
      <c r="N14" s="18">
        <v>24</v>
      </c>
      <c r="O14" s="18">
        <v>346</v>
      </c>
      <c r="P14" s="18">
        <v>817</v>
      </c>
      <c r="Q14" s="18">
        <v>563</v>
      </c>
      <c r="R14" s="18">
        <v>326</v>
      </c>
      <c r="S14" s="18">
        <v>237</v>
      </c>
      <c r="T14" s="18">
        <v>78</v>
      </c>
      <c r="U14" s="18">
        <v>235</v>
      </c>
      <c r="V14" s="18">
        <v>462</v>
      </c>
      <c r="W14" s="18">
        <v>8565</v>
      </c>
      <c r="X14" s="18">
        <v>77</v>
      </c>
      <c r="Y14" s="18">
        <v>519</v>
      </c>
      <c r="Z14" s="18">
        <v>223</v>
      </c>
      <c r="AA14"/>
      <c r="AD14"/>
      <c r="AE14"/>
      <c r="AF14"/>
      <c r="AG14"/>
      <c r="AH14"/>
      <c r="AI14"/>
      <c r="AJ14"/>
      <c r="AK14"/>
      <c r="AL14"/>
      <c r="AM14"/>
      <c r="AN14"/>
      <c r="AO14"/>
      <c r="AP14"/>
      <c r="AQ14"/>
      <c r="AR14"/>
      <c r="AS14"/>
      <c r="AT14"/>
      <c r="AU14"/>
      <c r="AV14"/>
    </row>
    <row r="15" spans="1:48" s="7" customFormat="1" ht="12.75">
      <c r="A15" s="12" t="s">
        <v>57</v>
      </c>
      <c r="B15" s="19">
        <v>490407</v>
      </c>
      <c r="C15" s="18">
        <v>2057</v>
      </c>
      <c r="D15" s="18">
        <v>8142</v>
      </c>
      <c r="E15" s="18">
        <v>22</v>
      </c>
      <c r="F15" s="18">
        <v>1503</v>
      </c>
      <c r="G15" s="18">
        <v>935</v>
      </c>
      <c r="H15" s="18">
        <v>1936</v>
      </c>
      <c r="I15" s="18">
        <v>1440</v>
      </c>
      <c r="J15" s="18">
        <v>390</v>
      </c>
      <c r="K15" s="18">
        <v>464057</v>
      </c>
      <c r="L15" s="18">
        <v>268</v>
      </c>
      <c r="M15" s="18">
        <v>169</v>
      </c>
      <c r="N15" s="18">
        <v>135</v>
      </c>
      <c r="O15" s="18">
        <v>307</v>
      </c>
      <c r="P15" s="18">
        <v>519</v>
      </c>
      <c r="Q15" s="18">
        <v>469</v>
      </c>
      <c r="R15" s="18">
        <v>389</v>
      </c>
      <c r="S15" s="18">
        <v>704</v>
      </c>
      <c r="T15" s="18">
        <v>23</v>
      </c>
      <c r="U15" s="18">
        <v>119</v>
      </c>
      <c r="V15" s="18">
        <v>3634</v>
      </c>
      <c r="W15" s="18">
        <v>1447</v>
      </c>
      <c r="X15" s="18">
        <v>117</v>
      </c>
      <c r="Y15" s="18">
        <v>1516</v>
      </c>
      <c r="Z15" s="18">
        <v>109</v>
      </c>
      <c r="AA15"/>
      <c r="AD15"/>
      <c r="AE15"/>
      <c r="AF15"/>
      <c r="AG15"/>
      <c r="AH15"/>
      <c r="AI15"/>
      <c r="AJ15"/>
      <c r="AK15"/>
      <c r="AL15"/>
      <c r="AM15"/>
      <c r="AN15"/>
      <c r="AO15"/>
      <c r="AP15"/>
      <c r="AQ15"/>
      <c r="AR15"/>
      <c r="AS15"/>
      <c r="AT15"/>
      <c r="AU15"/>
      <c r="AV15"/>
    </row>
    <row r="16" spans="1:48" s="7" customFormat="1" ht="12.75">
      <c r="A16" s="12" t="s">
        <v>58</v>
      </c>
      <c r="B16" s="19">
        <v>608131</v>
      </c>
      <c r="C16" s="18">
        <v>2199</v>
      </c>
      <c r="D16" s="18">
        <v>3555</v>
      </c>
      <c r="E16" s="18">
        <v>124</v>
      </c>
      <c r="F16" s="18">
        <v>66</v>
      </c>
      <c r="G16" s="18">
        <v>689</v>
      </c>
      <c r="H16" s="18">
        <v>3062</v>
      </c>
      <c r="I16" s="18">
        <v>211</v>
      </c>
      <c r="J16" s="18">
        <v>225</v>
      </c>
      <c r="K16" s="18">
        <v>138</v>
      </c>
      <c r="L16" s="18">
        <v>583892</v>
      </c>
      <c r="M16" s="18">
        <v>70</v>
      </c>
      <c r="N16" s="18">
        <v>430</v>
      </c>
      <c r="O16" s="18">
        <v>1058</v>
      </c>
      <c r="P16" s="18">
        <v>137</v>
      </c>
      <c r="Q16" s="18">
        <v>454</v>
      </c>
      <c r="R16" s="18">
        <v>317</v>
      </c>
      <c r="S16" s="18">
        <v>5277</v>
      </c>
      <c r="T16" s="18">
        <v>191</v>
      </c>
      <c r="U16" s="18">
        <v>127</v>
      </c>
      <c r="V16" s="18">
        <v>1651</v>
      </c>
      <c r="W16" s="18">
        <v>560</v>
      </c>
      <c r="X16" s="18">
        <v>137</v>
      </c>
      <c r="Y16" s="18">
        <v>1216</v>
      </c>
      <c r="Z16" s="18">
        <v>2345</v>
      </c>
      <c r="AA16"/>
      <c r="AD16"/>
      <c r="AE16"/>
      <c r="AF16"/>
      <c r="AG16"/>
      <c r="AH16"/>
      <c r="AI16"/>
      <c r="AJ16"/>
      <c r="AK16"/>
      <c r="AL16"/>
      <c r="AM16"/>
      <c r="AN16"/>
      <c r="AO16"/>
      <c r="AP16"/>
      <c r="AQ16"/>
      <c r="AR16"/>
      <c r="AS16"/>
      <c r="AT16"/>
      <c r="AU16"/>
      <c r="AV16"/>
    </row>
    <row r="17" spans="1:48" s="7" customFormat="1" ht="12.75">
      <c r="A17" s="12" t="s">
        <v>59</v>
      </c>
      <c r="B17" s="19">
        <v>287686</v>
      </c>
      <c r="C17" s="18">
        <v>1103</v>
      </c>
      <c r="D17" s="18">
        <v>4640</v>
      </c>
      <c r="E17" s="18">
        <v>10</v>
      </c>
      <c r="F17" s="18">
        <v>22</v>
      </c>
      <c r="G17" s="18">
        <v>441</v>
      </c>
      <c r="H17" s="18">
        <v>2635</v>
      </c>
      <c r="I17" s="18">
        <v>86</v>
      </c>
      <c r="J17" s="18">
        <v>106</v>
      </c>
      <c r="K17" s="18">
        <v>30</v>
      </c>
      <c r="L17" s="18">
        <v>101</v>
      </c>
      <c r="M17" s="18">
        <v>275229</v>
      </c>
      <c r="N17" s="18">
        <v>10</v>
      </c>
      <c r="O17" s="18">
        <v>648</v>
      </c>
      <c r="P17" s="18">
        <v>75</v>
      </c>
      <c r="Q17" s="18">
        <v>478</v>
      </c>
      <c r="R17" s="18">
        <v>786</v>
      </c>
      <c r="S17" s="18">
        <v>61</v>
      </c>
      <c r="T17" s="18">
        <v>154</v>
      </c>
      <c r="U17" s="18">
        <v>392</v>
      </c>
      <c r="V17" s="18">
        <v>178</v>
      </c>
      <c r="W17" s="18">
        <v>244</v>
      </c>
      <c r="X17" s="18">
        <v>149</v>
      </c>
      <c r="Y17" s="18">
        <v>55</v>
      </c>
      <c r="Z17" s="18">
        <v>53</v>
      </c>
      <c r="AA17"/>
      <c r="AD17"/>
      <c r="AE17"/>
      <c r="AF17"/>
      <c r="AG17"/>
      <c r="AH17"/>
      <c r="AI17"/>
      <c r="AJ17"/>
      <c r="AK17"/>
      <c r="AL17"/>
      <c r="AM17"/>
      <c r="AN17"/>
      <c r="AO17"/>
      <c r="AP17"/>
      <c r="AQ17"/>
      <c r="AR17"/>
      <c r="AS17"/>
      <c r="AT17"/>
      <c r="AU17"/>
      <c r="AV17"/>
    </row>
    <row r="18" spans="1:48" s="7" customFormat="1" ht="12.75">
      <c r="A18" s="12" t="s">
        <v>60</v>
      </c>
      <c r="B18" s="19">
        <v>298542</v>
      </c>
      <c r="C18" s="18">
        <v>350</v>
      </c>
      <c r="D18" s="18">
        <v>828</v>
      </c>
      <c r="E18" s="18">
        <v>310</v>
      </c>
      <c r="F18" s="18">
        <v>41</v>
      </c>
      <c r="G18" s="18">
        <v>341</v>
      </c>
      <c r="H18" s="18">
        <v>2307</v>
      </c>
      <c r="I18" s="18">
        <v>41</v>
      </c>
      <c r="J18" s="18">
        <v>70</v>
      </c>
      <c r="K18" s="18">
        <v>25</v>
      </c>
      <c r="L18" s="18">
        <v>86</v>
      </c>
      <c r="M18" s="18">
        <v>23</v>
      </c>
      <c r="N18" s="18">
        <v>290590</v>
      </c>
      <c r="O18" s="18">
        <v>544</v>
      </c>
      <c r="P18" s="18">
        <v>35</v>
      </c>
      <c r="Q18" s="18">
        <v>156</v>
      </c>
      <c r="R18" s="18">
        <v>142</v>
      </c>
      <c r="S18" s="18">
        <v>269</v>
      </c>
      <c r="T18" s="18">
        <v>727</v>
      </c>
      <c r="U18" s="18">
        <v>377</v>
      </c>
      <c r="V18" s="18">
        <v>588</v>
      </c>
      <c r="W18" s="18">
        <v>177</v>
      </c>
      <c r="X18" s="18">
        <v>82</v>
      </c>
      <c r="Y18" s="18">
        <v>47</v>
      </c>
      <c r="Z18" s="18">
        <v>386</v>
      </c>
      <c r="AA18"/>
      <c r="AD18"/>
      <c r="AE18"/>
      <c r="AF18"/>
      <c r="AG18"/>
      <c r="AH18"/>
      <c r="AI18"/>
      <c r="AJ18"/>
      <c r="AK18"/>
      <c r="AL18"/>
      <c r="AM18"/>
      <c r="AN18"/>
      <c r="AO18"/>
      <c r="AP18"/>
      <c r="AQ18"/>
      <c r="AR18"/>
      <c r="AS18"/>
      <c r="AT18"/>
      <c r="AU18"/>
      <c r="AV18"/>
    </row>
    <row r="19" spans="1:48" s="7" customFormat="1" ht="12.75">
      <c r="A19" s="12" t="s">
        <v>61</v>
      </c>
      <c r="B19" s="19">
        <v>1550810</v>
      </c>
      <c r="C19" s="18">
        <v>2432</v>
      </c>
      <c r="D19" s="18">
        <v>5608</v>
      </c>
      <c r="E19" s="18">
        <v>137</v>
      </c>
      <c r="F19" s="18">
        <v>78</v>
      </c>
      <c r="G19" s="18">
        <v>2286</v>
      </c>
      <c r="H19" s="18">
        <v>3098</v>
      </c>
      <c r="I19" s="18">
        <v>164</v>
      </c>
      <c r="J19" s="18">
        <v>339</v>
      </c>
      <c r="K19" s="18">
        <v>77</v>
      </c>
      <c r="L19" s="18">
        <v>1231</v>
      </c>
      <c r="M19" s="18">
        <v>1238</v>
      </c>
      <c r="N19" s="18">
        <v>737</v>
      </c>
      <c r="O19" s="18">
        <v>1517057</v>
      </c>
      <c r="P19" s="18">
        <v>267</v>
      </c>
      <c r="Q19" s="18">
        <v>2694</v>
      </c>
      <c r="R19" s="18">
        <v>1656</v>
      </c>
      <c r="S19" s="18">
        <v>893</v>
      </c>
      <c r="T19" s="18">
        <v>2397</v>
      </c>
      <c r="U19" s="18">
        <v>4302</v>
      </c>
      <c r="V19" s="18">
        <v>2052</v>
      </c>
      <c r="W19" s="18">
        <v>727</v>
      </c>
      <c r="X19" s="18">
        <v>174</v>
      </c>
      <c r="Y19" s="18">
        <v>538</v>
      </c>
      <c r="Z19" s="18">
        <v>628</v>
      </c>
      <c r="AA19"/>
      <c r="AD19"/>
      <c r="AE19"/>
      <c r="AF19"/>
      <c r="AG19"/>
      <c r="AH19"/>
      <c r="AI19"/>
      <c r="AJ19"/>
      <c r="AK19"/>
      <c r="AL19"/>
      <c r="AM19"/>
      <c r="AN19"/>
      <c r="AO19"/>
      <c r="AP19"/>
      <c r="AQ19"/>
      <c r="AR19"/>
      <c r="AS19"/>
      <c r="AT19"/>
      <c r="AU19"/>
      <c r="AV19"/>
    </row>
    <row r="20" spans="1:48" s="7" customFormat="1" ht="12.75">
      <c r="A20" s="12" t="s">
        <v>62</v>
      </c>
      <c r="B20" s="19">
        <v>990989</v>
      </c>
      <c r="C20" s="18">
        <v>5020</v>
      </c>
      <c r="D20" s="18">
        <v>20405</v>
      </c>
      <c r="E20" s="18">
        <v>25</v>
      </c>
      <c r="F20" s="18">
        <v>621</v>
      </c>
      <c r="G20" s="18">
        <v>1002</v>
      </c>
      <c r="H20" s="18">
        <v>2559</v>
      </c>
      <c r="I20" s="18">
        <v>4790</v>
      </c>
      <c r="J20" s="18">
        <v>2426</v>
      </c>
      <c r="K20" s="18">
        <v>298</v>
      </c>
      <c r="L20" s="18">
        <v>142</v>
      </c>
      <c r="M20" s="18">
        <v>201</v>
      </c>
      <c r="N20" s="18">
        <v>125</v>
      </c>
      <c r="O20" s="18">
        <v>509</v>
      </c>
      <c r="P20" s="18">
        <v>946653</v>
      </c>
      <c r="Q20" s="18">
        <v>410</v>
      </c>
      <c r="R20" s="18">
        <v>394</v>
      </c>
      <c r="S20" s="18">
        <v>291</v>
      </c>
      <c r="T20" s="18">
        <v>50</v>
      </c>
      <c r="U20" s="18">
        <v>144</v>
      </c>
      <c r="V20" s="18">
        <v>1317</v>
      </c>
      <c r="W20" s="18">
        <v>1318</v>
      </c>
      <c r="X20" s="18">
        <v>68</v>
      </c>
      <c r="Y20" s="18">
        <v>2056</v>
      </c>
      <c r="Z20" s="18">
        <v>165</v>
      </c>
      <c r="AA20"/>
      <c r="AD20"/>
      <c r="AE20"/>
      <c r="AF20"/>
      <c r="AG20"/>
      <c r="AH20"/>
      <c r="AI20"/>
      <c r="AJ20"/>
      <c r="AK20"/>
      <c r="AL20"/>
      <c r="AM20"/>
      <c r="AN20"/>
      <c r="AO20"/>
      <c r="AP20"/>
      <c r="AQ20"/>
      <c r="AR20"/>
      <c r="AS20"/>
      <c r="AT20"/>
      <c r="AU20"/>
      <c r="AV20"/>
    </row>
    <row r="21" spans="1:48" s="7" customFormat="1" ht="12.75">
      <c r="A21" s="12" t="s">
        <v>63</v>
      </c>
      <c r="B21" s="19">
        <v>486199</v>
      </c>
      <c r="C21" s="18">
        <v>2150</v>
      </c>
      <c r="D21" s="18">
        <v>6019</v>
      </c>
      <c r="E21" s="18">
        <v>26</v>
      </c>
      <c r="F21" s="18">
        <v>103</v>
      </c>
      <c r="G21" s="18">
        <v>1356</v>
      </c>
      <c r="H21" s="18">
        <v>1817</v>
      </c>
      <c r="I21" s="18">
        <v>200</v>
      </c>
      <c r="J21" s="18">
        <v>331</v>
      </c>
      <c r="K21" s="18">
        <v>160</v>
      </c>
      <c r="L21" s="18">
        <v>217</v>
      </c>
      <c r="M21" s="18">
        <v>529</v>
      </c>
      <c r="N21" s="18">
        <v>31</v>
      </c>
      <c r="O21" s="18">
        <v>2374</v>
      </c>
      <c r="P21" s="18">
        <v>182</v>
      </c>
      <c r="Q21" s="18">
        <v>459862</v>
      </c>
      <c r="R21" s="18">
        <v>8507</v>
      </c>
      <c r="S21" s="18">
        <v>396</v>
      </c>
      <c r="T21" s="18">
        <v>194</v>
      </c>
      <c r="U21" s="18">
        <v>245</v>
      </c>
      <c r="V21" s="18">
        <v>585</v>
      </c>
      <c r="W21" s="18">
        <v>605</v>
      </c>
      <c r="X21" s="18">
        <v>89</v>
      </c>
      <c r="Y21" s="18">
        <v>40</v>
      </c>
      <c r="Z21" s="18">
        <v>181</v>
      </c>
      <c r="AA21"/>
      <c r="AD21"/>
      <c r="AE21"/>
      <c r="AF21"/>
      <c r="AG21"/>
      <c r="AH21"/>
      <c r="AI21"/>
      <c r="AJ21"/>
      <c r="AK21"/>
      <c r="AL21"/>
      <c r="AM21"/>
      <c r="AN21"/>
      <c r="AO21"/>
      <c r="AP21"/>
      <c r="AQ21"/>
      <c r="AR21"/>
      <c r="AS21"/>
      <c r="AT21"/>
      <c r="AU21"/>
      <c r="AV21"/>
    </row>
    <row r="22" spans="1:48" s="7" customFormat="1" ht="12.75">
      <c r="A22" s="12" t="s">
        <v>64</v>
      </c>
      <c r="B22" s="19">
        <v>560586</v>
      </c>
      <c r="C22" s="18">
        <v>2772</v>
      </c>
      <c r="D22" s="18">
        <v>8409</v>
      </c>
      <c r="E22" s="18">
        <v>27</v>
      </c>
      <c r="F22" s="18">
        <v>37</v>
      </c>
      <c r="G22" s="18">
        <v>3078</v>
      </c>
      <c r="H22" s="18">
        <v>1257</v>
      </c>
      <c r="I22" s="18">
        <v>126</v>
      </c>
      <c r="J22" s="18">
        <v>394</v>
      </c>
      <c r="K22" s="18">
        <v>134</v>
      </c>
      <c r="L22" s="18">
        <v>180</v>
      </c>
      <c r="M22" s="18">
        <v>904</v>
      </c>
      <c r="N22" s="18">
        <v>43</v>
      </c>
      <c r="O22" s="18">
        <v>893</v>
      </c>
      <c r="P22" s="18">
        <v>179</v>
      </c>
      <c r="Q22" s="18">
        <v>6936</v>
      </c>
      <c r="R22" s="18">
        <v>532827</v>
      </c>
      <c r="S22" s="18">
        <v>214</v>
      </c>
      <c r="T22" s="18">
        <v>240</v>
      </c>
      <c r="U22" s="18">
        <v>162</v>
      </c>
      <c r="V22" s="18">
        <v>845</v>
      </c>
      <c r="W22" s="18">
        <v>407</v>
      </c>
      <c r="X22" s="18">
        <v>95</v>
      </c>
      <c r="Y22" s="18">
        <v>170</v>
      </c>
      <c r="Z22" s="18">
        <v>257</v>
      </c>
      <c r="AA22"/>
      <c r="AD22"/>
      <c r="AE22"/>
      <c r="AF22"/>
      <c r="AG22"/>
      <c r="AH22"/>
      <c r="AI22"/>
      <c r="AJ22"/>
      <c r="AK22"/>
      <c r="AL22"/>
      <c r="AM22"/>
      <c r="AN22"/>
      <c r="AO22"/>
      <c r="AP22"/>
      <c r="AQ22"/>
      <c r="AR22"/>
      <c r="AS22"/>
      <c r="AT22"/>
      <c r="AU22"/>
      <c r="AV22"/>
    </row>
    <row r="23" spans="1:48" s="7" customFormat="1" ht="12.75">
      <c r="A23" s="12" t="s">
        <v>65</v>
      </c>
      <c r="B23" s="19">
        <v>1088861</v>
      </c>
      <c r="C23" s="18">
        <v>3916</v>
      </c>
      <c r="D23" s="18">
        <v>6946</v>
      </c>
      <c r="E23" s="18">
        <v>202</v>
      </c>
      <c r="F23" s="18">
        <v>372</v>
      </c>
      <c r="G23" s="18">
        <v>1985</v>
      </c>
      <c r="H23" s="18">
        <v>3632</v>
      </c>
      <c r="I23" s="18">
        <v>382</v>
      </c>
      <c r="J23" s="18">
        <v>307</v>
      </c>
      <c r="K23" s="18">
        <v>536</v>
      </c>
      <c r="L23" s="18">
        <v>4830</v>
      </c>
      <c r="M23" s="18">
        <v>198</v>
      </c>
      <c r="N23" s="18">
        <v>706</v>
      </c>
      <c r="O23" s="18">
        <v>1728</v>
      </c>
      <c r="P23" s="18">
        <v>294</v>
      </c>
      <c r="Q23" s="18">
        <v>1327</v>
      </c>
      <c r="R23" s="18">
        <v>671</v>
      </c>
      <c r="S23" s="18">
        <v>1049440</v>
      </c>
      <c r="T23" s="18">
        <v>282</v>
      </c>
      <c r="U23" s="18">
        <v>116</v>
      </c>
      <c r="V23" s="18">
        <v>4062</v>
      </c>
      <c r="W23" s="18">
        <v>1099</v>
      </c>
      <c r="X23" s="18">
        <v>525</v>
      </c>
      <c r="Y23" s="18">
        <v>1618</v>
      </c>
      <c r="Z23" s="18">
        <v>3687</v>
      </c>
      <c r="AA23"/>
      <c r="AD23"/>
      <c r="AE23"/>
      <c r="AF23"/>
      <c r="AG23"/>
      <c r="AH23"/>
      <c r="AI23"/>
      <c r="AJ23"/>
      <c r="AK23"/>
      <c r="AL23"/>
      <c r="AM23"/>
      <c r="AN23"/>
      <c r="AO23"/>
      <c r="AP23"/>
      <c r="AQ23"/>
      <c r="AR23"/>
      <c r="AS23"/>
      <c r="AT23"/>
      <c r="AU23"/>
      <c r="AV23"/>
    </row>
    <row r="24" spans="1:48" s="7" customFormat="1" ht="12.75">
      <c r="A24" s="12" t="s">
        <v>66</v>
      </c>
      <c r="B24" s="19">
        <v>607292</v>
      </c>
      <c r="C24" s="18">
        <v>577</v>
      </c>
      <c r="D24" s="18">
        <v>2142</v>
      </c>
      <c r="E24" s="18">
        <v>73</v>
      </c>
      <c r="F24" s="18">
        <v>12</v>
      </c>
      <c r="G24" s="18">
        <v>573</v>
      </c>
      <c r="H24" s="18">
        <v>1580</v>
      </c>
      <c r="I24" s="18">
        <v>86</v>
      </c>
      <c r="J24" s="18">
        <v>103</v>
      </c>
      <c r="K24" s="18">
        <v>52</v>
      </c>
      <c r="L24" s="18">
        <v>67</v>
      </c>
      <c r="M24" s="18">
        <v>100</v>
      </c>
      <c r="N24" s="18">
        <v>1069</v>
      </c>
      <c r="O24" s="18">
        <v>2936</v>
      </c>
      <c r="P24" s="18">
        <v>56</v>
      </c>
      <c r="Q24" s="18">
        <v>447</v>
      </c>
      <c r="R24" s="18">
        <v>353</v>
      </c>
      <c r="S24" s="18">
        <v>147</v>
      </c>
      <c r="T24" s="18">
        <v>594707</v>
      </c>
      <c r="U24" s="18">
        <v>750</v>
      </c>
      <c r="V24" s="18">
        <v>586</v>
      </c>
      <c r="W24" s="18">
        <v>271</v>
      </c>
      <c r="X24" s="18">
        <v>83</v>
      </c>
      <c r="Y24" s="18">
        <v>364</v>
      </c>
      <c r="Z24" s="18">
        <v>158</v>
      </c>
      <c r="AA24"/>
      <c r="AD24"/>
      <c r="AE24"/>
      <c r="AF24"/>
      <c r="AG24"/>
      <c r="AH24"/>
      <c r="AI24"/>
      <c r="AJ24"/>
      <c r="AK24"/>
      <c r="AL24"/>
      <c r="AM24"/>
      <c r="AN24"/>
      <c r="AO24"/>
      <c r="AP24"/>
      <c r="AQ24"/>
      <c r="AR24"/>
      <c r="AS24"/>
      <c r="AT24"/>
      <c r="AU24"/>
      <c r="AV24"/>
    </row>
    <row r="25" spans="1:48" s="7" customFormat="1" ht="12.75">
      <c r="A25" s="12" t="s">
        <v>67</v>
      </c>
      <c r="B25" s="19">
        <v>382647</v>
      </c>
      <c r="C25" s="18">
        <v>816</v>
      </c>
      <c r="D25" s="18">
        <v>3247</v>
      </c>
      <c r="E25" s="18">
        <v>20</v>
      </c>
      <c r="F25" s="18">
        <v>97</v>
      </c>
      <c r="G25" s="18">
        <v>208</v>
      </c>
      <c r="H25" s="18">
        <v>4745</v>
      </c>
      <c r="I25" s="18">
        <v>114</v>
      </c>
      <c r="J25" s="18">
        <v>253</v>
      </c>
      <c r="K25" s="18">
        <v>33</v>
      </c>
      <c r="L25" s="18">
        <v>77</v>
      </c>
      <c r="M25" s="18">
        <v>517</v>
      </c>
      <c r="N25" s="18">
        <v>89</v>
      </c>
      <c r="O25" s="18">
        <v>3330</v>
      </c>
      <c r="P25" s="18">
        <v>84</v>
      </c>
      <c r="Q25" s="18">
        <v>305</v>
      </c>
      <c r="R25" s="18">
        <v>205</v>
      </c>
      <c r="S25" s="18">
        <v>260</v>
      </c>
      <c r="T25" s="18">
        <v>473</v>
      </c>
      <c r="U25" s="18">
        <v>366693</v>
      </c>
      <c r="V25" s="18">
        <v>323</v>
      </c>
      <c r="W25" s="18">
        <v>576</v>
      </c>
      <c r="X25" s="18">
        <v>62</v>
      </c>
      <c r="Y25" s="18">
        <v>28</v>
      </c>
      <c r="Z25" s="18">
        <v>92</v>
      </c>
      <c r="AA25"/>
      <c r="AD25"/>
      <c r="AE25"/>
      <c r="AF25"/>
      <c r="AG25"/>
      <c r="AH25"/>
      <c r="AI25"/>
      <c r="AJ25"/>
      <c r="AK25"/>
      <c r="AL25"/>
      <c r="AM25"/>
      <c r="AN25"/>
      <c r="AO25"/>
      <c r="AP25"/>
      <c r="AQ25"/>
      <c r="AR25"/>
      <c r="AS25"/>
      <c r="AT25"/>
      <c r="AU25"/>
      <c r="AV25"/>
    </row>
    <row r="26" spans="1:48" s="7" customFormat="1" ht="12.75">
      <c r="A26" s="12" t="s">
        <v>68</v>
      </c>
      <c r="B26" s="19">
        <v>214770</v>
      </c>
      <c r="C26" s="18">
        <v>1966</v>
      </c>
      <c r="D26" s="18">
        <v>3014</v>
      </c>
      <c r="E26" s="18">
        <v>125</v>
      </c>
      <c r="F26" s="18">
        <v>233</v>
      </c>
      <c r="G26" s="18">
        <v>2731</v>
      </c>
      <c r="H26" s="18">
        <v>2058</v>
      </c>
      <c r="I26" s="18">
        <v>393</v>
      </c>
      <c r="J26" s="18">
        <v>410</v>
      </c>
      <c r="K26" s="18">
        <v>301</v>
      </c>
      <c r="L26" s="18">
        <v>314</v>
      </c>
      <c r="M26" s="18">
        <v>238</v>
      </c>
      <c r="N26" s="18">
        <v>180</v>
      </c>
      <c r="O26" s="18">
        <v>824</v>
      </c>
      <c r="P26" s="18">
        <v>318</v>
      </c>
      <c r="Q26" s="18">
        <v>508</v>
      </c>
      <c r="R26" s="18">
        <v>764</v>
      </c>
      <c r="S26" s="18">
        <v>508</v>
      </c>
      <c r="T26" s="18">
        <v>287</v>
      </c>
      <c r="U26" s="18">
        <v>142</v>
      </c>
      <c r="V26" s="18">
        <v>198227</v>
      </c>
      <c r="W26" s="18">
        <v>542</v>
      </c>
      <c r="X26" s="18">
        <v>129</v>
      </c>
      <c r="Y26" s="18">
        <v>380</v>
      </c>
      <c r="Z26" s="18">
        <v>178</v>
      </c>
      <c r="AA26"/>
      <c r="AD26"/>
      <c r="AE26"/>
      <c r="AF26"/>
      <c r="AG26"/>
      <c r="AH26"/>
      <c r="AI26"/>
      <c r="AJ26"/>
      <c r="AK26"/>
      <c r="AL26"/>
      <c r="AM26"/>
      <c r="AN26"/>
      <c r="AO26"/>
      <c r="AP26"/>
      <c r="AQ26"/>
      <c r="AR26"/>
      <c r="AS26"/>
      <c r="AT26"/>
      <c r="AU26"/>
      <c r="AV26"/>
    </row>
    <row r="27" spans="1:48" s="7" customFormat="1" ht="12.75">
      <c r="A27" s="12" t="s">
        <v>69</v>
      </c>
      <c r="B27" s="19">
        <v>2901621</v>
      </c>
      <c r="C27" s="18">
        <v>4462</v>
      </c>
      <c r="D27" s="18">
        <v>16381</v>
      </c>
      <c r="E27" s="18">
        <v>91</v>
      </c>
      <c r="F27" s="18">
        <v>2471</v>
      </c>
      <c r="G27" s="18">
        <v>1083</v>
      </c>
      <c r="H27" s="18">
        <v>14370</v>
      </c>
      <c r="I27" s="18">
        <v>2046</v>
      </c>
      <c r="J27" s="18">
        <v>4971</v>
      </c>
      <c r="K27" s="18">
        <v>466</v>
      </c>
      <c r="L27" s="18">
        <v>310</v>
      </c>
      <c r="M27" s="18">
        <v>237</v>
      </c>
      <c r="N27" s="18">
        <v>195</v>
      </c>
      <c r="O27" s="18">
        <v>1129</v>
      </c>
      <c r="P27" s="18">
        <v>1072</v>
      </c>
      <c r="Q27" s="18">
        <v>764</v>
      </c>
      <c r="R27" s="18">
        <v>818</v>
      </c>
      <c r="S27" s="18">
        <v>722</v>
      </c>
      <c r="T27" s="18">
        <v>256</v>
      </c>
      <c r="U27" s="18">
        <v>797</v>
      </c>
      <c r="V27" s="18">
        <v>951</v>
      </c>
      <c r="W27" s="18">
        <v>2845326</v>
      </c>
      <c r="X27" s="18">
        <v>1499</v>
      </c>
      <c r="Y27" s="18">
        <v>605</v>
      </c>
      <c r="Z27" s="18">
        <v>599</v>
      </c>
      <c r="AA27"/>
      <c r="AD27"/>
      <c r="AE27"/>
      <c r="AF27"/>
      <c r="AG27"/>
      <c r="AH27"/>
      <c r="AI27"/>
      <c r="AJ27"/>
      <c r="AK27"/>
      <c r="AL27"/>
      <c r="AM27"/>
      <c r="AN27"/>
      <c r="AO27"/>
      <c r="AP27"/>
      <c r="AQ27"/>
      <c r="AR27"/>
      <c r="AS27"/>
      <c r="AT27"/>
      <c r="AU27"/>
      <c r="AV27"/>
    </row>
    <row r="28" spans="1:48" s="7" customFormat="1" ht="12.75">
      <c r="A28" s="12" t="s">
        <v>70</v>
      </c>
      <c r="B28" s="19">
        <v>794592</v>
      </c>
      <c r="C28" s="18">
        <v>1793</v>
      </c>
      <c r="D28" s="18">
        <v>13069</v>
      </c>
      <c r="E28" s="18">
        <v>537</v>
      </c>
      <c r="F28" s="18">
        <v>1040</v>
      </c>
      <c r="G28" s="18">
        <v>276</v>
      </c>
      <c r="H28" s="18">
        <v>4499</v>
      </c>
      <c r="I28" s="18">
        <v>121</v>
      </c>
      <c r="J28" s="18">
        <v>230</v>
      </c>
      <c r="K28" s="18">
        <v>222</v>
      </c>
      <c r="L28" s="18">
        <v>226</v>
      </c>
      <c r="M28" s="18">
        <v>46</v>
      </c>
      <c r="N28" s="18">
        <v>220</v>
      </c>
      <c r="O28" s="18">
        <v>423</v>
      </c>
      <c r="P28" s="18">
        <v>100</v>
      </c>
      <c r="Q28" s="18">
        <v>206</v>
      </c>
      <c r="R28" s="18">
        <v>189</v>
      </c>
      <c r="S28" s="18">
        <v>638</v>
      </c>
      <c r="T28" s="18">
        <v>28</v>
      </c>
      <c r="U28" s="18">
        <v>76</v>
      </c>
      <c r="V28" s="18">
        <v>643</v>
      </c>
      <c r="W28" s="18">
        <v>3077</v>
      </c>
      <c r="X28" s="18">
        <v>763809</v>
      </c>
      <c r="Y28" s="18">
        <v>152</v>
      </c>
      <c r="Z28" s="18">
        <v>2972</v>
      </c>
      <c r="AA28"/>
      <c r="AD28"/>
      <c r="AE28"/>
      <c r="AF28"/>
      <c r="AG28"/>
      <c r="AH28"/>
      <c r="AI28"/>
      <c r="AJ28"/>
      <c r="AK28"/>
      <c r="AL28"/>
      <c r="AM28"/>
      <c r="AN28"/>
      <c r="AO28"/>
      <c r="AP28"/>
      <c r="AQ28"/>
      <c r="AR28"/>
      <c r="AS28"/>
      <c r="AT28"/>
      <c r="AU28"/>
      <c r="AV28"/>
    </row>
    <row r="29" spans="1:48" s="7" customFormat="1" ht="12.75">
      <c r="A29" s="12" t="s">
        <v>6</v>
      </c>
      <c r="B29" s="19">
        <v>100772</v>
      </c>
      <c r="C29" s="18">
        <v>1353</v>
      </c>
      <c r="D29" s="18">
        <v>2978</v>
      </c>
      <c r="E29" s="18">
        <v>8</v>
      </c>
      <c r="F29" s="18">
        <v>322</v>
      </c>
      <c r="G29" s="18">
        <v>676</v>
      </c>
      <c r="H29" s="18">
        <v>1276</v>
      </c>
      <c r="I29" s="18">
        <v>201</v>
      </c>
      <c r="J29" s="18">
        <v>276</v>
      </c>
      <c r="K29" s="18">
        <v>119</v>
      </c>
      <c r="L29" s="18">
        <v>220</v>
      </c>
      <c r="M29" s="18">
        <v>79</v>
      </c>
      <c r="N29" s="18">
        <v>23</v>
      </c>
      <c r="O29" s="18">
        <v>480</v>
      </c>
      <c r="P29" s="18">
        <v>220</v>
      </c>
      <c r="Q29" s="18">
        <v>160</v>
      </c>
      <c r="R29" s="18">
        <v>348</v>
      </c>
      <c r="S29" s="18">
        <v>147</v>
      </c>
      <c r="T29" s="18">
        <v>136</v>
      </c>
      <c r="U29" s="18">
        <v>71</v>
      </c>
      <c r="V29" s="18">
        <v>400</v>
      </c>
      <c r="W29" s="18">
        <v>318</v>
      </c>
      <c r="X29" s="18">
        <v>90</v>
      </c>
      <c r="Y29" s="18">
        <v>90725</v>
      </c>
      <c r="Z29" s="18">
        <v>146</v>
      </c>
      <c r="AA29"/>
      <c r="AD29"/>
      <c r="AE29"/>
      <c r="AF29"/>
      <c r="AG29"/>
      <c r="AH29"/>
      <c r="AI29"/>
      <c r="AJ29"/>
      <c r="AK29"/>
      <c r="AL29"/>
      <c r="AM29"/>
      <c r="AN29"/>
      <c r="AO29"/>
      <c r="AP29"/>
      <c r="AQ29"/>
      <c r="AR29"/>
      <c r="AS29"/>
      <c r="AT29"/>
      <c r="AU29"/>
      <c r="AV29"/>
    </row>
    <row r="30" spans="1:48" s="7" customFormat="1" ht="12.75">
      <c r="A30" s="12" t="s">
        <v>4</v>
      </c>
      <c r="B30" s="19">
        <v>1311149</v>
      </c>
      <c r="C30" s="18">
        <v>2614</v>
      </c>
      <c r="D30" s="18">
        <v>6669</v>
      </c>
      <c r="E30" s="18">
        <v>880</v>
      </c>
      <c r="F30" s="18">
        <v>145</v>
      </c>
      <c r="G30" s="18">
        <v>496</v>
      </c>
      <c r="H30" s="18">
        <v>1977</v>
      </c>
      <c r="I30" s="18">
        <v>65</v>
      </c>
      <c r="J30" s="18">
        <v>144</v>
      </c>
      <c r="K30" s="18">
        <v>173</v>
      </c>
      <c r="L30" s="18">
        <v>1416</v>
      </c>
      <c r="M30" s="18">
        <v>94</v>
      </c>
      <c r="N30" s="18">
        <v>522</v>
      </c>
      <c r="O30" s="18">
        <v>1118</v>
      </c>
      <c r="P30" s="18">
        <v>278</v>
      </c>
      <c r="Q30" s="18">
        <v>539</v>
      </c>
      <c r="R30" s="18">
        <v>1049</v>
      </c>
      <c r="S30" s="18">
        <v>3024</v>
      </c>
      <c r="T30" s="18">
        <v>142</v>
      </c>
      <c r="U30" s="18">
        <v>178</v>
      </c>
      <c r="V30" s="18">
        <v>858</v>
      </c>
      <c r="W30" s="18">
        <v>692</v>
      </c>
      <c r="X30" s="18">
        <v>1930</v>
      </c>
      <c r="Y30" s="18">
        <v>730</v>
      </c>
      <c r="Z30" s="18">
        <v>1285416</v>
      </c>
      <c r="AA30"/>
      <c r="AD30"/>
      <c r="AE30"/>
      <c r="AF30"/>
      <c r="AG30"/>
      <c r="AH30"/>
      <c r="AI30"/>
      <c r="AJ30"/>
      <c r="AK30"/>
      <c r="AL30"/>
      <c r="AM30"/>
      <c r="AN30"/>
      <c r="AO30"/>
      <c r="AP30"/>
      <c r="AQ30"/>
      <c r="AR30"/>
      <c r="AS30"/>
      <c r="AT30"/>
      <c r="AU30"/>
      <c r="AV30"/>
    </row>
    <row r="31" spans="2:26" s="7" customFormat="1" ht="15.75" customHeight="1">
      <c r="B31" s="13"/>
      <c r="C31" s="13"/>
      <c r="D31" s="13"/>
      <c r="E31" s="13"/>
      <c r="F31" s="13"/>
      <c r="G31" s="13"/>
      <c r="H31" s="13"/>
      <c r="I31" s="13"/>
      <c r="J31" s="2"/>
      <c r="K31" s="2"/>
      <c r="L31" s="2"/>
      <c r="M31" s="2"/>
      <c r="N31" s="2"/>
      <c r="O31" s="2"/>
      <c r="P31" s="2"/>
      <c r="Q31" s="2"/>
      <c r="R31" s="2"/>
      <c r="S31" s="2"/>
      <c r="T31" s="2"/>
      <c r="U31" s="2"/>
      <c r="V31" s="2"/>
      <c r="W31" s="2"/>
      <c r="X31" s="2"/>
      <c r="Y31" s="2"/>
      <c r="Z31" s="2"/>
    </row>
    <row r="32" spans="1:26" s="7" customFormat="1" ht="14.25" customHeight="1">
      <c r="A32" s="57" t="s">
        <v>8</v>
      </c>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s="7" customFormat="1" ht="11.25" customHeight="1">
      <c r="A33" s="52" t="s">
        <v>7</v>
      </c>
      <c r="B33" s="52"/>
      <c r="C33" s="52"/>
      <c r="D33" s="52"/>
      <c r="E33" s="52"/>
      <c r="F33" s="52"/>
      <c r="G33" s="52"/>
      <c r="H33" s="52"/>
      <c r="I33" s="52"/>
      <c r="J33" s="52"/>
      <c r="K33" s="52"/>
      <c r="L33" s="52"/>
      <c r="M33" s="52"/>
      <c r="N33" s="52"/>
      <c r="O33" s="21"/>
      <c r="P33" s="21"/>
      <c r="Q33" s="21"/>
      <c r="R33" s="21"/>
      <c r="S33" s="21"/>
      <c r="T33" s="20"/>
      <c r="U33" s="20"/>
      <c r="V33" s="20"/>
      <c r="W33" s="20"/>
      <c r="X33" s="20"/>
      <c r="Y33" s="20"/>
      <c r="Z33" s="20"/>
    </row>
    <row r="34" spans="1:26" s="7" customFormat="1" ht="12.75">
      <c r="A34" s="52"/>
      <c r="B34" s="52"/>
      <c r="C34" s="52"/>
      <c r="D34" s="52"/>
      <c r="E34" s="52"/>
      <c r="F34" s="52"/>
      <c r="G34" s="52"/>
      <c r="H34" s="52"/>
      <c r="I34" s="52"/>
      <c r="J34" s="52"/>
      <c r="K34" s="52"/>
      <c r="L34" s="52"/>
      <c r="M34" s="52"/>
      <c r="N34" s="52"/>
      <c r="O34" s="21"/>
      <c r="P34" s="21"/>
      <c r="Q34" s="21"/>
      <c r="R34" s="21"/>
      <c r="S34" s="21"/>
      <c r="T34" s="5"/>
      <c r="U34" s="5"/>
      <c r="V34" s="5"/>
      <c r="W34" s="5"/>
      <c r="X34" s="5"/>
      <c r="Y34" s="5"/>
      <c r="Z34" s="5"/>
    </row>
    <row r="35" spans="1:26" s="7" customFormat="1" ht="12" customHeight="1">
      <c r="A35" s="5"/>
      <c r="B35" s="5"/>
      <c r="C35" s="5"/>
      <c r="D35" s="5"/>
      <c r="E35" s="5"/>
      <c r="F35" s="5"/>
      <c r="G35" s="5"/>
      <c r="H35" s="5"/>
      <c r="I35" s="5"/>
      <c r="J35" s="2"/>
      <c r="K35" s="2"/>
      <c r="L35" s="2"/>
      <c r="M35" s="2"/>
      <c r="N35" s="2"/>
      <c r="O35" s="2"/>
      <c r="P35" s="2"/>
      <c r="Q35" s="2"/>
      <c r="R35" s="2"/>
      <c r="S35" s="2"/>
      <c r="T35" s="2"/>
      <c r="U35" s="2"/>
      <c r="V35" s="2"/>
      <c r="W35" s="2"/>
      <c r="X35" s="2"/>
      <c r="Y35" s="2"/>
      <c r="Z35" s="2"/>
    </row>
    <row r="36" spans="1:26" s="7" customFormat="1" ht="13.5" customHeight="1">
      <c r="A36" s="53" t="s">
        <v>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s="7" customFormat="1" ht="15" customHeight="1">
      <c r="A37" s="6"/>
      <c r="B37" s="6"/>
      <c r="C37" s="6"/>
      <c r="D37" s="6"/>
      <c r="E37" s="6"/>
      <c r="F37" s="6"/>
      <c r="G37" s="6"/>
      <c r="H37" s="6"/>
      <c r="I37" s="6"/>
      <c r="J37" s="2"/>
      <c r="K37" s="2"/>
      <c r="L37" s="2"/>
      <c r="M37" s="2"/>
      <c r="N37" s="2"/>
      <c r="O37" s="2"/>
      <c r="P37" s="2"/>
      <c r="Q37" s="2"/>
      <c r="R37" s="2"/>
      <c r="S37" s="2"/>
      <c r="T37" s="2"/>
      <c r="U37" s="2"/>
      <c r="V37" s="2"/>
      <c r="W37" s="2"/>
      <c r="X37" s="2"/>
      <c r="Y37" s="2"/>
      <c r="Z37" s="2"/>
    </row>
    <row r="38" spans="4:7" ht="11.25" customHeight="1">
      <c r="D38" s="8"/>
      <c r="E38" s="8"/>
      <c r="F38" s="8"/>
      <c r="G38" s="8"/>
    </row>
    <row r="39" spans="1:7" ht="12.75">
      <c r="A39" s="4"/>
      <c r="B39" s="2"/>
      <c r="C39" s="2"/>
      <c r="D39" s="2"/>
      <c r="E39" s="2"/>
      <c r="F39" s="2"/>
      <c r="G39" s="2"/>
    </row>
    <row r="40" spans="4:7" ht="12.75">
      <c r="D40" s="10"/>
      <c r="E40" s="10"/>
      <c r="F40" s="10"/>
      <c r="G40" s="10"/>
    </row>
    <row r="41" spans="1:7" ht="12.75">
      <c r="A41" s="10"/>
      <c r="B41" s="10"/>
      <c r="C41" s="10"/>
      <c r="D41" s="10"/>
      <c r="E41" s="10"/>
      <c r="F41" s="10"/>
      <c r="G41" s="10"/>
    </row>
  </sheetData>
  <sheetProtection/>
  <mergeCells count="6">
    <mergeCell ref="A1:Z1"/>
    <mergeCell ref="A33:N34"/>
    <mergeCell ref="A36:Z36"/>
    <mergeCell ref="A3:A4"/>
    <mergeCell ref="B3:Z3"/>
    <mergeCell ref="A32:Z32"/>
  </mergeCells>
  <printOptions/>
  <pageMargins left="0.3937007874015748" right="0.3937007874015748" top="0.3937007874015748" bottom="0.3937007874015748" header="0.3937007874015748" footer="0.3937007874015748"/>
  <pageSetup fitToHeight="0" horizontalDpi="600" verticalDpi="600" orientation="landscape" paperSize="121" scale="60" r:id="rId1"/>
</worksheet>
</file>

<file path=xl/worksheets/sheet2.xml><?xml version="1.0" encoding="utf-8"?>
<worksheet xmlns="http://schemas.openxmlformats.org/spreadsheetml/2006/main" xmlns:r="http://schemas.openxmlformats.org/officeDocument/2006/relationships">
  <sheetPr>
    <pageSetUpPr fitToPage="1"/>
  </sheetPr>
  <dimension ref="A1:AA33"/>
  <sheetViews>
    <sheetView zoomScalePageLayoutView="0" workbookViewId="0" topLeftCell="A1">
      <selection activeCell="J25" sqref="J25"/>
    </sheetView>
  </sheetViews>
  <sheetFormatPr defaultColWidth="11.421875" defaultRowHeight="12.75"/>
  <cols>
    <col min="1" max="1" width="39.7109375" style="25" customWidth="1"/>
    <col min="2" max="9" width="15.28125" style="25" customWidth="1"/>
    <col min="10" max="10" width="11.7109375" style="25" bestFit="1" customWidth="1"/>
    <col min="11" max="17" width="11.57421875" style="25" hidden="1" customWidth="1"/>
    <col min="18" max="26" width="11.57421875" style="25" bestFit="1" customWidth="1"/>
    <col min="27" max="16384" width="11.421875" style="25" customWidth="1"/>
  </cols>
  <sheetData>
    <row r="1" spans="1:26" ht="12.75" customHeight="1">
      <c r="A1" s="37" t="s">
        <v>9</v>
      </c>
      <c r="B1" s="37"/>
      <c r="C1" s="37"/>
      <c r="D1" s="37"/>
      <c r="E1" s="37"/>
      <c r="F1" s="37"/>
      <c r="G1" s="37"/>
      <c r="H1" s="37"/>
      <c r="I1" s="37"/>
      <c r="J1" s="37"/>
      <c r="K1" s="37"/>
      <c r="L1" s="37"/>
      <c r="M1" s="37"/>
      <c r="N1" s="37"/>
      <c r="O1" s="37"/>
      <c r="P1" s="37"/>
      <c r="Q1" s="37"/>
      <c r="R1" s="37"/>
      <c r="S1" s="37"/>
      <c r="T1" s="37"/>
      <c r="U1" s="37"/>
      <c r="V1" s="37"/>
      <c r="W1" s="37"/>
      <c r="X1" s="37"/>
      <c r="Y1" s="37"/>
      <c r="Z1" s="37"/>
    </row>
    <row r="2" spans="1:26" ht="12.75">
      <c r="A2" s="38"/>
      <c r="B2" s="39"/>
      <c r="C2" s="38"/>
      <c r="D2" s="38"/>
      <c r="E2" s="38"/>
      <c r="F2" s="38"/>
      <c r="G2" s="38"/>
      <c r="H2" s="38"/>
      <c r="I2" s="38"/>
      <c r="J2" s="38"/>
      <c r="K2" s="38"/>
      <c r="L2" s="38"/>
      <c r="M2" s="38"/>
      <c r="N2" s="38"/>
      <c r="O2" s="38"/>
      <c r="P2" s="38"/>
      <c r="Q2" s="38"/>
      <c r="R2" s="38"/>
      <c r="S2" s="38"/>
      <c r="T2" s="38"/>
      <c r="U2" s="38"/>
      <c r="V2" s="38"/>
      <c r="W2" s="38"/>
      <c r="X2" s="38"/>
      <c r="Y2" s="38"/>
      <c r="Z2" s="38"/>
    </row>
    <row r="3" spans="1:27" s="43" customFormat="1" ht="45.75" customHeight="1">
      <c r="A3" s="40" t="s">
        <v>10</v>
      </c>
      <c r="B3" s="41" t="s">
        <v>19</v>
      </c>
      <c r="C3" s="41" t="s">
        <v>20</v>
      </c>
      <c r="D3" s="41" t="s">
        <v>11</v>
      </c>
      <c r="E3" s="41" t="s">
        <v>12</v>
      </c>
      <c r="F3" s="41" t="s">
        <v>13</v>
      </c>
      <c r="G3" s="41" t="s">
        <v>14</v>
      </c>
      <c r="H3" s="41" t="s">
        <v>15</v>
      </c>
      <c r="I3" s="41" t="s">
        <v>16</v>
      </c>
      <c r="J3" s="23"/>
      <c r="K3" s="36"/>
      <c r="L3" s="36"/>
      <c r="M3" s="36"/>
      <c r="N3" s="36"/>
      <c r="O3" s="36"/>
      <c r="P3" s="36"/>
      <c r="Q3" s="36"/>
      <c r="R3" s="36"/>
      <c r="S3" s="36"/>
      <c r="T3" s="36"/>
      <c r="U3" s="36"/>
      <c r="V3" s="36"/>
      <c r="W3" s="36"/>
      <c r="X3" s="36"/>
      <c r="Y3" s="36"/>
      <c r="Z3" s="36"/>
      <c r="AA3" s="42"/>
    </row>
    <row r="4" spans="2:27" ht="21" customHeight="1">
      <c r="B4" s="36"/>
      <c r="C4" s="23"/>
      <c r="D4" s="23"/>
      <c r="E4" s="23"/>
      <c r="F4" s="23"/>
      <c r="G4" s="23"/>
      <c r="H4" s="23"/>
      <c r="I4" s="23"/>
      <c r="J4" s="23"/>
      <c r="K4" s="23"/>
      <c r="L4" s="23"/>
      <c r="M4" s="23"/>
      <c r="N4" s="23"/>
      <c r="O4" s="23"/>
      <c r="P4" s="23"/>
      <c r="Q4" s="23"/>
      <c r="R4" s="23"/>
      <c r="S4" s="23"/>
      <c r="T4" s="23"/>
      <c r="U4" s="23"/>
      <c r="V4" s="23"/>
      <c r="W4" s="23"/>
      <c r="X4" s="23"/>
      <c r="Y4" s="23"/>
      <c r="Z4" s="23"/>
      <c r="AA4" s="24"/>
    </row>
    <row r="5" spans="1:27" ht="12.75">
      <c r="A5" s="22" t="s">
        <v>5</v>
      </c>
      <c r="B5" s="23">
        <v>2668180</v>
      </c>
      <c r="C5" s="23">
        <v>2578044</v>
      </c>
      <c r="D5" s="23">
        <v>2623112</v>
      </c>
      <c r="E5" s="23">
        <v>2376107</v>
      </c>
      <c r="F5" s="23">
        <v>201937</v>
      </c>
      <c r="G5" s="23">
        <v>292073</v>
      </c>
      <c r="H5" s="23">
        <v>-90136</v>
      </c>
      <c r="I5" s="27">
        <v>-0.034362238440447834</v>
      </c>
      <c r="J5" s="23"/>
      <c r="K5" s="23"/>
      <c r="L5" s="23"/>
      <c r="M5" s="23"/>
      <c r="N5" s="23" t="s">
        <v>71</v>
      </c>
      <c r="O5" s="23">
        <v>7</v>
      </c>
      <c r="P5" s="23" t="str">
        <f>+N5&amp;O5</f>
        <v>c7</v>
      </c>
      <c r="Q5" s="23" t="s">
        <v>95</v>
      </c>
      <c r="R5" s="23"/>
      <c r="S5" s="23"/>
      <c r="T5" s="23"/>
      <c r="U5" s="23"/>
      <c r="V5" s="23"/>
      <c r="W5" s="23"/>
      <c r="X5" s="23"/>
      <c r="Y5" s="23"/>
      <c r="Z5" s="23"/>
      <c r="AA5" s="24"/>
    </row>
    <row r="6" spans="1:27" ht="12.75">
      <c r="A6" s="26" t="s">
        <v>17</v>
      </c>
      <c r="B6" s="23">
        <v>13902144</v>
      </c>
      <c r="C6" s="23">
        <v>13998350</v>
      </c>
      <c r="D6" s="23">
        <v>13950247</v>
      </c>
      <c r="E6" s="23">
        <v>13595978</v>
      </c>
      <c r="F6" s="23">
        <v>402372</v>
      </c>
      <c r="G6" s="23">
        <v>306166</v>
      </c>
      <c r="H6" s="23">
        <v>96206</v>
      </c>
      <c r="I6" s="33">
        <v>0.006896365347509617</v>
      </c>
      <c r="J6" s="23"/>
      <c r="K6" s="23" t="s">
        <v>21</v>
      </c>
      <c r="L6" s="23">
        <v>10</v>
      </c>
      <c r="M6" s="23" t="str">
        <f>"'Matriz'!"&amp;+K6&amp;L6</f>
        <v>'Matriz'!E10</v>
      </c>
      <c r="N6" s="23" t="s">
        <v>72</v>
      </c>
      <c r="O6" s="23">
        <v>8</v>
      </c>
      <c r="P6" s="23" t="str">
        <f aca="true" t="shared" si="0" ref="P6:P28">+N6&amp;O6</f>
        <v>d8</v>
      </c>
      <c r="Q6" s="23" t="s">
        <v>96</v>
      </c>
      <c r="R6" s="23"/>
      <c r="S6" s="23"/>
      <c r="T6" s="23"/>
      <c r="U6" s="23"/>
      <c r="V6" s="23"/>
      <c r="W6" s="23"/>
      <c r="X6" s="23"/>
      <c r="Y6" s="23"/>
      <c r="Z6" s="23"/>
      <c r="AA6" s="24"/>
    </row>
    <row r="7" spans="1:27" ht="12.75">
      <c r="A7" s="26" t="s">
        <v>51</v>
      </c>
      <c r="B7" s="23">
        <v>333554</v>
      </c>
      <c r="C7" s="23">
        <v>329401</v>
      </c>
      <c r="D7" s="23">
        <v>331477.5</v>
      </c>
      <c r="E7" s="23">
        <v>323027</v>
      </c>
      <c r="F7" s="23">
        <v>6374</v>
      </c>
      <c r="G7" s="23">
        <v>10527</v>
      </c>
      <c r="H7" s="23">
        <v>-4153</v>
      </c>
      <c r="I7" s="33">
        <v>-0.012528753836987427</v>
      </c>
      <c r="J7" s="23"/>
      <c r="K7" s="23" t="s">
        <v>22</v>
      </c>
      <c r="L7" s="23">
        <v>11</v>
      </c>
      <c r="M7" s="23" t="str">
        <f aca="true" t="shared" si="1" ref="M7:M28">"'Matriz'!"&amp;+K7&amp;L7</f>
        <v>'Matriz'!F11</v>
      </c>
      <c r="N7" s="23" t="s">
        <v>73</v>
      </c>
      <c r="O7" s="23">
        <v>9</v>
      </c>
      <c r="P7" s="23" t="str">
        <f t="shared" si="0"/>
        <v>e9</v>
      </c>
      <c r="Q7" s="23" t="s">
        <v>97</v>
      </c>
      <c r="R7" s="23"/>
      <c r="S7" s="23"/>
      <c r="T7" s="23"/>
      <c r="U7" s="23"/>
      <c r="V7" s="23"/>
      <c r="W7" s="23"/>
      <c r="X7" s="23"/>
      <c r="Y7" s="23"/>
      <c r="Z7" s="23"/>
      <c r="AA7" s="24"/>
    </row>
    <row r="8" spans="1:27" ht="15" customHeight="1">
      <c r="A8" s="26" t="s">
        <v>52</v>
      </c>
      <c r="B8" s="23">
        <v>967619</v>
      </c>
      <c r="C8" s="23">
        <v>952098</v>
      </c>
      <c r="D8" s="23">
        <v>959858.5</v>
      </c>
      <c r="E8" s="23">
        <v>932120</v>
      </c>
      <c r="F8" s="23">
        <v>19978</v>
      </c>
      <c r="G8" s="23">
        <v>35499</v>
      </c>
      <c r="H8" s="23">
        <v>-15521</v>
      </c>
      <c r="I8" s="33">
        <v>-0.016170091737480057</v>
      </c>
      <c r="J8" s="23"/>
      <c r="K8" s="23" t="s">
        <v>23</v>
      </c>
      <c r="L8" s="23">
        <v>12</v>
      </c>
      <c r="M8" s="23" t="str">
        <f t="shared" si="1"/>
        <v>'Matriz'!G12</v>
      </c>
      <c r="N8" s="23" t="s">
        <v>74</v>
      </c>
      <c r="O8" s="23">
        <v>10</v>
      </c>
      <c r="P8" s="23" t="str">
        <f t="shared" si="0"/>
        <v>f10</v>
      </c>
      <c r="Q8" s="23" t="s">
        <v>98</v>
      </c>
      <c r="R8" s="23"/>
      <c r="S8" s="23"/>
      <c r="T8" s="23"/>
      <c r="U8" s="23"/>
      <c r="V8" s="23"/>
      <c r="W8" s="23"/>
      <c r="X8" s="23"/>
      <c r="Y8" s="23"/>
      <c r="Z8" s="23"/>
      <c r="AA8" s="24"/>
    </row>
    <row r="9" spans="1:27" ht="12.75">
      <c r="A9" s="26" t="s">
        <v>53</v>
      </c>
      <c r="B9" s="23">
        <v>445088</v>
      </c>
      <c r="C9" s="23">
        <v>448576</v>
      </c>
      <c r="D9" s="23">
        <v>446832</v>
      </c>
      <c r="E9" s="23">
        <v>411936</v>
      </c>
      <c r="F9" s="23">
        <v>36640</v>
      </c>
      <c r="G9" s="23">
        <v>33152</v>
      </c>
      <c r="H9" s="23">
        <v>3488</v>
      </c>
      <c r="I9" s="33">
        <v>0.0078060658144448025</v>
      </c>
      <c r="J9" s="23"/>
      <c r="K9" s="23" t="s">
        <v>24</v>
      </c>
      <c r="L9" s="23">
        <v>13</v>
      </c>
      <c r="M9" s="23" t="str">
        <f t="shared" si="1"/>
        <v>'Matriz'!H13</v>
      </c>
      <c r="N9" s="23" t="s">
        <v>75</v>
      </c>
      <c r="O9" s="23">
        <v>11</v>
      </c>
      <c r="P9" s="23" t="str">
        <f t="shared" si="0"/>
        <v>g11</v>
      </c>
      <c r="Q9" s="23" t="s">
        <v>99</v>
      </c>
      <c r="R9" s="23"/>
      <c r="S9" s="23"/>
      <c r="T9" s="23"/>
      <c r="U9" s="23"/>
      <c r="V9" s="23"/>
      <c r="W9" s="23"/>
      <c r="X9" s="23"/>
      <c r="Y9" s="23"/>
      <c r="Z9" s="23"/>
      <c r="AA9" s="24"/>
    </row>
    <row r="10" spans="1:27" ht="12.75">
      <c r="A10" s="48" t="s">
        <v>54</v>
      </c>
      <c r="B10" s="49">
        <v>2949535</v>
      </c>
      <c r="C10" s="49">
        <v>2976314</v>
      </c>
      <c r="D10" s="49">
        <v>2962924.5</v>
      </c>
      <c r="E10" s="49">
        <v>2884440</v>
      </c>
      <c r="F10" s="49">
        <v>91874</v>
      </c>
      <c r="G10" s="49">
        <v>65095</v>
      </c>
      <c r="H10" s="49">
        <v>26779</v>
      </c>
      <c r="I10" s="50">
        <v>0.009038029824924665</v>
      </c>
      <c r="J10" s="23"/>
      <c r="K10" s="23" t="s">
        <v>25</v>
      </c>
      <c r="L10" s="23">
        <v>14</v>
      </c>
      <c r="M10" s="23" t="str">
        <f t="shared" si="1"/>
        <v>'Matriz'!I14</v>
      </c>
      <c r="N10" s="36" t="s">
        <v>76</v>
      </c>
      <c r="O10" s="23">
        <v>12</v>
      </c>
      <c r="P10" s="23" t="str">
        <f t="shared" si="0"/>
        <v>h12</v>
      </c>
      <c r="Q10" s="23" t="s">
        <v>100</v>
      </c>
      <c r="R10" s="23"/>
      <c r="S10" s="23"/>
      <c r="T10" s="23"/>
      <c r="U10" s="23"/>
      <c r="V10" s="23"/>
      <c r="W10" s="23"/>
      <c r="X10" s="23"/>
      <c r="Y10" s="23"/>
      <c r="Z10" s="23"/>
      <c r="AA10" s="24"/>
    </row>
    <row r="11" spans="1:27" ht="12.75">
      <c r="A11" s="48" t="s">
        <v>55</v>
      </c>
      <c r="B11" s="49">
        <v>901434</v>
      </c>
      <c r="C11" s="49">
        <v>895300</v>
      </c>
      <c r="D11" s="49">
        <v>898367</v>
      </c>
      <c r="E11" s="49">
        <v>866363</v>
      </c>
      <c r="F11" s="49">
        <v>28937</v>
      </c>
      <c r="G11" s="49">
        <v>35071</v>
      </c>
      <c r="H11" s="49">
        <v>-6134</v>
      </c>
      <c r="I11" s="50">
        <v>-0.006827944481486965</v>
      </c>
      <c r="J11" s="23"/>
      <c r="K11" s="23" t="s">
        <v>26</v>
      </c>
      <c r="L11" s="23">
        <v>15</v>
      </c>
      <c r="M11" s="23" t="str">
        <f t="shared" si="1"/>
        <v>'Matriz'!J15</v>
      </c>
      <c r="N11" s="23" t="s">
        <v>77</v>
      </c>
      <c r="O11" s="23">
        <v>13</v>
      </c>
      <c r="P11" s="23" t="str">
        <f t="shared" si="0"/>
        <v>i13</v>
      </c>
      <c r="Q11" s="23" t="s">
        <v>101</v>
      </c>
      <c r="R11" s="23"/>
      <c r="S11" s="23"/>
      <c r="T11" s="23"/>
      <c r="U11" s="23"/>
      <c r="V11" s="23"/>
      <c r="W11" s="23"/>
      <c r="X11" s="23"/>
      <c r="Y11" s="23"/>
      <c r="Z11" s="23"/>
      <c r="AA11" s="24"/>
    </row>
    <row r="12" spans="1:27" ht="12.75">
      <c r="A12" s="26" t="s">
        <v>56</v>
      </c>
      <c r="B12" s="23">
        <v>1119228</v>
      </c>
      <c r="C12" s="23">
        <v>1118902</v>
      </c>
      <c r="D12" s="23">
        <v>1119065</v>
      </c>
      <c r="E12" s="23">
        <v>1084032</v>
      </c>
      <c r="F12" s="23">
        <v>34870</v>
      </c>
      <c r="G12" s="23">
        <v>35196</v>
      </c>
      <c r="H12" s="23">
        <v>-326</v>
      </c>
      <c r="I12" s="33">
        <v>-0.0002913146242622189</v>
      </c>
      <c r="J12" s="23"/>
      <c r="K12" s="23" t="s">
        <v>27</v>
      </c>
      <c r="L12" s="23">
        <v>16</v>
      </c>
      <c r="M12" s="23" t="str">
        <f t="shared" si="1"/>
        <v>'Matriz'!K16</v>
      </c>
      <c r="N12" s="23" t="s">
        <v>78</v>
      </c>
      <c r="O12" s="23">
        <v>14</v>
      </c>
      <c r="P12" s="23" t="str">
        <f t="shared" si="0"/>
        <v>j14</v>
      </c>
      <c r="Q12" s="23" t="s">
        <v>102</v>
      </c>
      <c r="R12" s="23"/>
      <c r="S12" s="23"/>
      <c r="T12" s="23"/>
      <c r="U12" s="23"/>
      <c r="V12" s="23"/>
      <c r="W12" s="23"/>
      <c r="X12" s="23"/>
      <c r="Y12" s="23"/>
      <c r="Z12" s="23"/>
      <c r="AA12" s="24"/>
    </row>
    <row r="13" spans="1:27" ht="12.75">
      <c r="A13" s="26" t="s">
        <v>57</v>
      </c>
      <c r="B13" s="23">
        <v>490407</v>
      </c>
      <c r="C13" s="23">
        <v>475298</v>
      </c>
      <c r="D13" s="23">
        <v>482852.5</v>
      </c>
      <c r="E13" s="23">
        <v>464057</v>
      </c>
      <c r="F13" s="23">
        <v>11241</v>
      </c>
      <c r="G13" s="23">
        <v>26350</v>
      </c>
      <c r="H13" s="23">
        <v>-15109</v>
      </c>
      <c r="I13" s="33">
        <v>-0.03129112927860993</v>
      </c>
      <c r="J13" s="23"/>
      <c r="K13" s="23" t="s">
        <v>28</v>
      </c>
      <c r="L13" s="23">
        <v>17</v>
      </c>
      <c r="M13" s="23" t="str">
        <f t="shared" si="1"/>
        <v>'Matriz'!L17</v>
      </c>
      <c r="N13" s="23" t="s">
        <v>79</v>
      </c>
      <c r="O13" s="23">
        <v>15</v>
      </c>
      <c r="P13" s="23" t="str">
        <f t="shared" si="0"/>
        <v>k15</v>
      </c>
      <c r="Q13" s="23" t="s">
        <v>103</v>
      </c>
      <c r="R13" s="23"/>
      <c r="S13" s="23"/>
      <c r="T13" s="23"/>
      <c r="U13" s="23"/>
      <c r="V13" s="23"/>
      <c r="W13" s="23"/>
      <c r="X13" s="23"/>
      <c r="Y13" s="23"/>
      <c r="Z13" s="23"/>
      <c r="AA13" s="24"/>
    </row>
    <row r="14" spans="1:27" ht="12.75">
      <c r="A14" s="26" t="s">
        <v>58</v>
      </c>
      <c r="B14" s="23">
        <v>608131</v>
      </c>
      <c r="C14" s="23">
        <v>603254</v>
      </c>
      <c r="D14" s="23">
        <v>605692.5</v>
      </c>
      <c r="E14" s="23">
        <v>583892</v>
      </c>
      <c r="F14" s="23">
        <v>19362</v>
      </c>
      <c r="G14" s="23">
        <v>24239</v>
      </c>
      <c r="H14" s="23">
        <v>-4877</v>
      </c>
      <c r="I14" s="33">
        <v>-0.00805194054738997</v>
      </c>
      <c r="J14" s="23"/>
      <c r="K14" s="23" t="s">
        <v>29</v>
      </c>
      <c r="L14" s="23">
        <v>18</v>
      </c>
      <c r="M14" s="23" t="str">
        <f t="shared" si="1"/>
        <v>'Matriz'!M18</v>
      </c>
      <c r="N14" s="23" t="s">
        <v>80</v>
      </c>
      <c r="O14" s="23">
        <v>16</v>
      </c>
      <c r="P14" s="23" t="str">
        <f t="shared" si="0"/>
        <v>l16</v>
      </c>
      <c r="Q14" s="23" t="s">
        <v>104</v>
      </c>
      <c r="R14" s="23"/>
      <c r="S14" s="23"/>
      <c r="T14" s="23"/>
      <c r="U14" s="23"/>
      <c r="V14" s="23"/>
      <c r="W14" s="23"/>
      <c r="X14" s="23"/>
      <c r="Y14" s="23"/>
      <c r="Z14" s="23"/>
      <c r="AA14" s="24"/>
    </row>
    <row r="15" spans="1:27" ht="12.75">
      <c r="A15" s="26" t="s">
        <v>59</v>
      </c>
      <c r="B15" s="23">
        <v>287686</v>
      </c>
      <c r="C15" s="23">
        <v>288132</v>
      </c>
      <c r="D15" s="23">
        <v>287909</v>
      </c>
      <c r="E15" s="23">
        <v>275229</v>
      </c>
      <c r="F15" s="23">
        <v>12903</v>
      </c>
      <c r="G15" s="23">
        <v>12457</v>
      </c>
      <c r="H15" s="23">
        <v>446</v>
      </c>
      <c r="I15" s="33">
        <v>0.0015491005838650406</v>
      </c>
      <c r="J15" s="23"/>
      <c r="K15" s="23" t="s">
        <v>30</v>
      </c>
      <c r="L15" s="23">
        <v>19</v>
      </c>
      <c r="M15" s="23" t="str">
        <f t="shared" si="1"/>
        <v>'Matriz'!N19</v>
      </c>
      <c r="N15" s="23" t="s">
        <v>81</v>
      </c>
      <c r="O15" s="23">
        <v>17</v>
      </c>
      <c r="P15" s="23" t="str">
        <f t="shared" si="0"/>
        <v>m17</v>
      </c>
      <c r="Q15" s="23" t="s">
        <v>105</v>
      </c>
      <c r="R15" s="23"/>
      <c r="S15" s="23"/>
      <c r="T15" s="23"/>
      <c r="U15" s="23"/>
      <c r="V15" s="23"/>
      <c r="W15" s="23"/>
      <c r="X15" s="23"/>
      <c r="Y15" s="23"/>
      <c r="Z15" s="23"/>
      <c r="AA15" s="24"/>
    </row>
    <row r="16" spans="1:27" ht="12.75">
      <c r="A16" s="26" t="s">
        <v>60</v>
      </c>
      <c r="B16" s="23">
        <v>298542</v>
      </c>
      <c r="C16" s="23">
        <v>301503</v>
      </c>
      <c r="D16" s="23">
        <v>300022.5</v>
      </c>
      <c r="E16" s="23">
        <v>290590</v>
      </c>
      <c r="F16" s="23">
        <v>10913</v>
      </c>
      <c r="G16" s="23">
        <v>7952</v>
      </c>
      <c r="H16" s="23">
        <v>2961</v>
      </c>
      <c r="I16" s="33">
        <v>0.009869259805514586</v>
      </c>
      <c r="J16" s="23"/>
      <c r="K16" s="23" t="s">
        <v>32</v>
      </c>
      <c r="L16" s="23">
        <v>20</v>
      </c>
      <c r="M16" s="23" t="str">
        <f t="shared" si="1"/>
        <v>'Matriz'!O20</v>
      </c>
      <c r="N16" s="23" t="s">
        <v>82</v>
      </c>
      <c r="O16" s="23">
        <v>18</v>
      </c>
      <c r="P16" s="23" t="str">
        <f t="shared" si="0"/>
        <v>n18</v>
      </c>
      <c r="Q16" s="23" t="s">
        <v>106</v>
      </c>
      <c r="R16" s="23"/>
      <c r="S16" s="23"/>
      <c r="T16" s="23"/>
      <c r="U16" s="23"/>
      <c r="V16" s="23"/>
      <c r="W16" s="23"/>
      <c r="X16" s="23"/>
      <c r="Y16" s="23"/>
      <c r="Z16" s="23"/>
      <c r="AA16" s="24"/>
    </row>
    <row r="17" spans="1:27" ht="12.75">
      <c r="A17" s="26" t="s">
        <v>61</v>
      </c>
      <c r="B17" s="23">
        <v>1550810</v>
      </c>
      <c r="C17" s="23">
        <v>1549950</v>
      </c>
      <c r="D17" s="23">
        <v>1550380</v>
      </c>
      <c r="E17" s="23">
        <v>1517057</v>
      </c>
      <c r="F17" s="23">
        <v>32893</v>
      </c>
      <c r="G17" s="23">
        <v>33753</v>
      </c>
      <c r="H17" s="23">
        <v>-860</v>
      </c>
      <c r="I17" s="33">
        <v>-0.0005547027180433184</v>
      </c>
      <c r="J17" s="23"/>
      <c r="K17" s="23" t="s">
        <v>31</v>
      </c>
      <c r="L17" s="23">
        <v>21</v>
      </c>
      <c r="M17" s="23" t="str">
        <f t="shared" si="1"/>
        <v>'Matriz'!P21</v>
      </c>
      <c r="N17" s="36" t="s">
        <v>83</v>
      </c>
      <c r="O17" s="23">
        <v>19</v>
      </c>
      <c r="P17" s="23" t="str">
        <f t="shared" si="0"/>
        <v>o19</v>
      </c>
      <c r="Q17" s="23" t="s">
        <v>107</v>
      </c>
      <c r="R17" s="23"/>
      <c r="S17" s="23"/>
      <c r="T17" s="23"/>
      <c r="U17" s="23"/>
      <c r="V17" s="23"/>
      <c r="W17" s="23"/>
      <c r="X17" s="23"/>
      <c r="Y17" s="23"/>
      <c r="Z17" s="23"/>
      <c r="AA17" s="24"/>
    </row>
    <row r="18" spans="1:27" ht="12.75">
      <c r="A18" s="26" t="s">
        <v>62</v>
      </c>
      <c r="B18" s="23">
        <v>990989</v>
      </c>
      <c r="C18" s="23">
        <v>973208</v>
      </c>
      <c r="D18" s="23">
        <v>982098.5</v>
      </c>
      <c r="E18" s="23">
        <v>946653</v>
      </c>
      <c r="F18" s="23">
        <v>26555</v>
      </c>
      <c r="G18" s="23">
        <v>44336</v>
      </c>
      <c r="H18" s="23">
        <v>-17781</v>
      </c>
      <c r="I18" s="33">
        <v>-0.018105108601632117</v>
      </c>
      <c r="J18" s="23"/>
      <c r="K18" s="23" t="s">
        <v>33</v>
      </c>
      <c r="L18" s="23">
        <v>22</v>
      </c>
      <c r="M18" s="23" t="str">
        <f t="shared" si="1"/>
        <v>'Matriz'!Q22</v>
      </c>
      <c r="N18" s="23" t="s">
        <v>84</v>
      </c>
      <c r="O18" s="23">
        <v>20</v>
      </c>
      <c r="P18" s="23" t="str">
        <f t="shared" si="0"/>
        <v>p20</v>
      </c>
      <c r="Q18" s="23" t="s">
        <v>108</v>
      </c>
      <c r="R18" s="23"/>
      <c r="S18" s="23"/>
      <c r="T18" s="23"/>
      <c r="U18" s="23"/>
      <c r="V18" s="23"/>
      <c r="W18" s="23"/>
      <c r="X18" s="23"/>
      <c r="Y18" s="23"/>
      <c r="Z18" s="23"/>
      <c r="AA18" s="24"/>
    </row>
    <row r="19" spans="1:27" ht="12.75">
      <c r="A19" s="26" t="s">
        <v>63</v>
      </c>
      <c r="B19" s="23">
        <v>486199</v>
      </c>
      <c r="C19" s="23">
        <v>488884</v>
      </c>
      <c r="D19" s="23">
        <v>487541.5</v>
      </c>
      <c r="E19" s="23">
        <v>459862</v>
      </c>
      <c r="F19" s="23">
        <v>29022</v>
      </c>
      <c r="G19" s="23">
        <v>26337</v>
      </c>
      <c r="H19" s="23">
        <v>2685</v>
      </c>
      <c r="I19" s="33">
        <v>0.005507223487641565</v>
      </c>
      <c r="J19" s="23"/>
      <c r="K19" s="23" t="s">
        <v>34</v>
      </c>
      <c r="L19" s="23">
        <v>23</v>
      </c>
      <c r="M19" s="23" t="str">
        <f t="shared" si="1"/>
        <v>'Matriz'!R23</v>
      </c>
      <c r="N19" s="23" t="s">
        <v>85</v>
      </c>
      <c r="O19" s="23">
        <v>21</v>
      </c>
      <c r="P19" s="23" t="str">
        <f t="shared" si="0"/>
        <v>q21</v>
      </c>
      <c r="Q19" s="23" t="s">
        <v>109</v>
      </c>
      <c r="R19" s="23"/>
      <c r="S19" s="23"/>
      <c r="T19" s="23"/>
      <c r="U19" s="23"/>
      <c r="V19" s="23"/>
      <c r="W19" s="23"/>
      <c r="X19" s="23"/>
      <c r="Y19" s="23"/>
      <c r="Z19" s="23"/>
      <c r="AA19" s="24"/>
    </row>
    <row r="20" spans="1:27" ht="12.75">
      <c r="A20" s="26" t="s">
        <v>64</v>
      </c>
      <c r="B20" s="23">
        <v>560586</v>
      </c>
      <c r="C20" s="23">
        <v>569119</v>
      </c>
      <c r="D20" s="23">
        <v>564852.5</v>
      </c>
      <c r="E20" s="23">
        <v>532827</v>
      </c>
      <c r="F20" s="23">
        <v>36292</v>
      </c>
      <c r="G20" s="23">
        <v>27759</v>
      </c>
      <c r="H20" s="23">
        <v>8533</v>
      </c>
      <c r="I20" s="33">
        <v>0.015106598625304836</v>
      </c>
      <c r="J20" s="23"/>
      <c r="K20" s="23" t="s">
        <v>35</v>
      </c>
      <c r="L20" s="23">
        <v>24</v>
      </c>
      <c r="M20" s="23" t="str">
        <f t="shared" si="1"/>
        <v>'Matriz'!S24</v>
      </c>
      <c r="N20" s="23" t="s">
        <v>86</v>
      </c>
      <c r="O20" s="23">
        <v>22</v>
      </c>
      <c r="P20" s="23" t="str">
        <f t="shared" si="0"/>
        <v>r22</v>
      </c>
      <c r="Q20" s="23" t="s">
        <v>110</v>
      </c>
      <c r="R20" s="23"/>
      <c r="S20" s="23"/>
      <c r="T20" s="23"/>
      <c r="U20" s="23"/>
      <c r="V20" s="23"/>
      <c r="W20" s="23"/>
      <c r="X20" s="23"/>
      <c r="Y20" s="23"/>
      <c r="Z20" s="23"/>
      <c r="AA20" s="24"/>
    </row>
    <row r="21" spans="1:27" ht="12.75">
      <c r="A21" s="26" t="s">
        <v>65</v>
      </c>
      <c r="B21" s="23">
        <v>1088861</v>
      </c>
      <c r="C21" s="23">
        <v>1078007</v>
      </c>
      <c r="D21" s="23">
        <v>1083434</v>
      </c>
      <c r="E21" s="23">
        <v>1049440</v>
      </c>
      <c r="F21" s="23">
        <v>28567</v>
      </c>
      <c r="G21" s="23">
        <v>39421</v>
      </c>
      <c r="H21" s="23">
        <v>-10854</v>
      </c>
      <c r="I21" s="33">
        <v>-0.010018146006124969</v>
      </c>
      <c r="J21" s="23"/>
      <c r="K21" s="23" t="s">
        <v>36</v>
      </c>
      <c r="L21" s="23">
        <v>25</v>
      </c>
      <c r="M21" s="23" t="str">
        <f t="shared" si="1"/>
        <v>'Matriz'!T25</v>
      </c>
      <c r="N21" s="23" t="s">
        <v>87</v>
      </c>
      <c r="O21" s="23">
        <v>23</v>
      </c>
      <c r="P21" s="23" t="str">
        <f t="shared" si="0"/>
        <v>s23</v>
      </c>
      <c r="Q21" s="23" t="s">
        <v>111</v>
      </c>
      <c r="R21" s="23"/>
      <c r="S21" s="23"/>
      <c r="T21" s="23"/>
      <c r="U21" s="23"/>
      <c r="V21" s="23"/>
      <c r="W21" s="23"/>
      <c r="X21" s="23"/>
      <c r="Y21" s="23"/>
      <c r="Z21" s="23"/>
      <c r="AA21" s="24"/>
    </row>
    <row r="22" spans="1:27" ht="12.75">
      <c r="A22" s="26" t="s">
        <v>66</v>
      </c>
      <c r="B22" s="23">
        <v>607292</v>
      </c>
      <c r="C22" s="23">
        <v>605508</v>
      </c>
      <c r="D22" s="23">
        <v>606400</v>
      </c>
      <c r="E22" s="23">
        <v>594707</v>
      </c>
      <c r="F22" s="23">
        <v>10801</v>
      </c>
      <c r="G22" s="23">
        <v>12585</v>
      </c>
      <c r="H22" s="23">
        <v>-1784</v>
      </c>
      <c r="I22" s="33">
        <v>-0.002941952506596306</v>
      </c>
      <c r="J22" s="23"/>
      <c r="K22" s="23" t="s">
        <v>37</v>
      </c>
      <c r="L22" s="23">
        <v>26</v>
      </c>
      <c r="M22" s="23" t="str">
        <f t="shared" si="1"/>
        <v>'Matriz'!U26</v>
      </c>
      <c r="N22" s="23" t="s">
        <v>88</v>
      </c>
      <c r="O22" s="23">
        <v>24</v>
      </c>
      <c r="P22" s="23" t="str">
        <f t="shared" si="0"/>
        <v>t24</v>
      </c>
      <c r="Q22" s="23" t="s">
        <v>112</v>
      </c>
      <c r="R22" s="23"/>
      <c r="S22" s="23"/>
      <c r="T22" s="23"/>
      <c r="U22" s="23"/>
      <c r="V22" s="23"/>
      <c r="W22" s="23"/>
      <c r="X22" s="23"/>
      <c r="Y22" s="23"/>
      <c r="Z22" s="23"/>
      <c r="AA22" s="24"/>
    </row>
    <row r="23" spans="1:27" ht="12.75">
      <c r="A23" s="26" t="s">
        <v>67</v>
      </c>
      <c r="B23" s="23">
        <v>382647</v>
      </c>
      <c r="C23" s="23">
        <v>388012</v>
      </c>
      <c r="D23" s="23">
        <v>385329.5</v>
      </c>
      <c r="E23" s="23">
        <v>366693</v>
      </c>
      <c r="F23" s="23">
        <v>21319</v>
      </c>
      <c r="G23" s="23">
        <v>15954</v>
      </c>
      <c r="H23" s="23">
        <v>5365</v>
      </c>
      <c r="I23" s="33">
        <v>0.013923148889456945</v>
      </c>
      <c r="J23" s="23"/>
      <c r="K23" s="23" t="s">
        <v>38</v>
      </c>
      <c r="L23" s="23">
        <v>27</v>
      </c>
      <c r="M23" s="23" t="str">
        <f t="shared" si="1"/>
        <v>'Matriz'!V27</v>
      </c>
      <c r="N23" s="23" t="s">
        <v>89</v>
      </c>
      <c r="O23" s="23">
        <v>25</v>
      </c>
      <c r="P23" s="23" t="str">
        <f t="shared" si="0"/>
        <v>u25</v>
      </c>
      <c r="Q23" s="23" t="s">
        <v>113</v>
      </c>
      <c r="R23" s="23"/>
      <c r="S23" s="23"/>
      <c r="T23" s="23"/>
      <c r="U23" s="23"/>
      <c r="V23" s="23"/>
      <c r="W23" s="23"/>
      <c r="X23" s="23"/>
      <c r="Y23" s="23"/>
      <c r="Z23" s="23"/>
      <c r="AA23" s="24"/>
    </row>
    <row r="24" spans="1:27" ht="12.75">
      <c r="A24" s="48" t="s">
        <v>68</v>
      </c>
      <c r="B24" s="49">
        <v>214770</v>
      </c>
      <c r="C24" s="49">
        <v>233585</v>
      </c>
      <c r="D24" s="49">
        <v>224177.5</v>
      </c>
      <c r="E24" s="49">
        <v>198227</v>
      </c>
      <c r="F24" s="49">
        <v>35358</v>
      </c>
      <c r="G24" s="49">
        <v>16543</v>
      </c>
      <c r="H24" s="49">
        <v>18815</v>
      </c>
      <c r="I24" s="50">
        <v>0.08392902945210826</v>
      </c>
      <c r="J24" s="23"/>
      <c r="K24" s="23" t="s">
        <v>39</v>
      </c>
      <c r="L24" s="23">
        <v>28</v>
      </c>
      <c r="M24" s="23" t="str">
        <f t="shared" si="1"/>
        <v>'Matriz'!W28</v>
      </c>
      <c r="N24" s="36" t="s">
        <v>90</v>
      </c>
      <c r="O24" s="23">
        <v>26</v>
      </c>
      <c r="P24" s="23" t="str">
        <f t="shared" si="0"/>
        <v>v26</v>
      </c>
      <c r="Q24" s="23" t="s">
        <v>114</v>
      </c>
      <c r="R24" s="23"/>
      <c r="S24" s="23"/>
      <c r="T24" s="23"/>
      <c r="U24" s="23"/>
      <c r="V24" s="23"/>
      <c r="W24" s="23"/>
      <c r="X24" s="23"/>
      <c r="Y24" s="23"/>
      <c r="Z24" s="23"/>
      <c r="AA24" s="24"/>
    </row>
    <row r="25" spans="1:27" ht="12.75">
      <c r="A25" s="26" t="s">
        <v>69</v>
      </c>
      <c r="B25" s="23">
        <v>2901621</v>
      </c>
      <c r="C25" s="23">
        <v>2909836</v>
      </c>
      <c r="D25" s="23">
        <v>2905728.5</v>
      </c>
      <c r="E25" s="23">
        <v>2845326</v>
      </c>
      <c r="F25" s="23">
        <v>64510</v>
      </c>
      <c r="G25" s="23">
        <v>56295</v>
      </c>
      <c r="H25" s="23">
        <v>8215</v>
      </c>
      <c r="I25" s="33">
        <v>0.0028271739771971124</v>
      </c>
      <c r="J25" s="23"/>
      <c r="K25" s="23" t="s">
        <v>40</v>
      </c>
      <c r="L25" s="23">
        <v>29</v>
      </c>
      <c r="M25" s="23" t="str">
        <f t="shared" si="1"/>
        <v>'Matriz'!X29</v>
      </c>
      <c r="N25" s="23" t="s">
        <v>91</v>
      </c>
      <c r="O25" s="23">
        <v>27</v>
      </c>
      <c r="P25" s="23" t="str">
        <f t="shared" si="0"/>
        <v>w27</v>
      </c>
      <c r="Q25" s="23" t="s">
        <v>115</v>
      </c>
      <c r="R25" s="23"/>
      <c r="S25" s="23"/>
      <c r="T25" s="23"/>
      <c r="U25" s="23"/>
      <c r="V25" s="23"/>
      <c r="W25" s="23"/>
      <c r="X25" s="23"/>
      <c r="Y25" s="23"/>
      <c r="Z25" s="23"/>
      <c r="AA25" s="24"/>
    </row>
    <row r="26" spans="1:27" ht="12.75" customHeight="1">
      <c r="A26" s="26" t="s">
        <v>70</v>
      </c>
      <c r="B26" s="23">
        <v>794592</v>
      </c>
      <c r="C26" s="23">
        <v>781417</v>
      </c>
      <c r="D26" s="23">
        <v>788004.5</v>
      </c>
      <c r="E26" s="23">
        <v>763809</v>
      </c>
      <c r="F26" s="23">
        <v>17608</v>
      </c>
      <c r="G26" s="23">
        <v>30783</v>
      </c>
      <c r="H26" s="23">
        <v>-13175</v>
      </c>
      <c r="I26" s="33">
        <v>-0.016719447668128797</v>
      </c>
      <c r="J26" s="23"/>
      <c r="K26" s="23" t="s">
        <v>41</v>
      </c>
      <c r="L26" s="23">
        <v>30</v>
      </c>
      <c r="M26" s="23" t="str">
        <f t="shared" si="1"/>
        <v>'Matriz'!Y30</v>
      </c>
      <c r="N26" s="23" t="s">
        <v>92</v>
      </c>
      <c r="O26" s="23">
        <v>28</v>
      </c>
      <c r="P26" s="23" t="str">
        <f t="shared" si="0"/>
        <v>x28</v>
      </c>
      <c r="Q26" s="23" t="s">
        <v>116</v>
      </c>
      <c r="R26" s="23"/>
      <c r="S26" s="23"/>
      <c r="T26" s="23"/>
      <c r="U26" s="23"/>
      <c r="V26" s="23"/>
      <c r="W26" s="23"/>
      <c r="X26" s="23"/>
      <c r="Y26" s="23"/>
      <c r="Z26" s="23"/>
      <c r="AA26" s="24"/>
    </row>
    <row r="27" spans="1:27" ht="12.75">
      <c r="A27" s="30" t="s">
        <v>6</v>
      </c>
      <c r="B27" s="31">
        <v>100772</v>
      </c>
      <c r="C27" s="31">
        <v>109621</v>
      </c>
      <c r="D27" s="31">
        <v>105196.5</v>
      </c>
      <c r="E27" s="31">
        <v>90725</v>
      </c>
      <c r="F27" s="31">
        <v>18896</v>
      </c>
      <c r="G27" s="31">
        <v>10047</v>
      </c>
      <c r="H27" s="31">
        <v>8849</v>
      </c>
      <c r="I27" s="34">
        <v>0.08411876820996897</v>
      </c>
      <c r="J27" s="23"/>
      <c r="K27" s="23" t="s">
        <v>42</v>
      </c>
      <c r="L27" s="23">
        <v>31</v>
      </c>
      <c r="M27" s="23" t="str">
        <f t="shared" si="1"/>
        <v>'Matriz'!Z31</v>
      </c>
      <c r="N27" s="23" t="s">
        <v>93</v>
      </c>
      <c r="O27" s="23">
        <v>29</v>
      </c>
      <c r="P27" s="23" t="str">
        <f t="shared" si="0"/>
        <v>y29</v>
      </c>
      <c r="Q27" s="23" t="s">
        <v>117</v>
      </c>
      <c r="R27" s="23"/>
      <c r="S27" s="23"/>
      <c r="T27" s="23"/>
      <c r="U27" s="23"/>
      <c r="V27" s="23"/>
      <c r="W27" s="23"/>
      <c r="X27" s="23"/>
      <c r="Y27" s="23"/>
      <c r="Z27" s="23"/>
      <c r="AA27" s="24"/>
    </row>
    <row r="28" spans="1:17" ht="12.75" customHeight="1">
      <c r="A28" s="29" t="s">
        <v>4</v>
      </c>
      <c r="B28" s="32">
        <v>1311149</v>
      </c>
      <c r="C28" s="32">
        <v>1309517</v>
      </c>
      <c r="D28" s="32">
        <v>1310333</v>
      </c>
      <c r="E28" s="32">
        <v>1285416</v>
      </c>
      <c r="F28" s="32">
        <v>24101</v>
      </c>
      <c r="G28" s="32">
        <v>25733</v>
      </c>
      <c r="H28" s="32">
        <v>-1632</v>
      </c>
      <c r="I28" s="35">
        <v>-0.0012454849263507826</v>
      </c>
      <c r="K28" s="25" t="s">
        <v>43</v>
      </c>
      <c r="L28" s="23">
        <v>32</v>
      </c>
      <c r="M28" s="23" t="str">
        <f t="shared" si="1"/>
        <v>'Matriz'!AA32</v>
      </c>
      <c r="N28" s="23" t="s">
        <v>94</v>
      </c>
      <c r="O28" s="23">
        <v>30</v>
      </c>
      <c r="P28" s="23" t="str">
        <f t="shared" si="0"/>
        <v>z30</v>
      </c>
      <c r="Q28" s="23" t="s">
        <v>118</v>
      </c>
    </row>
    <row r="29" spans="1:14" ht="15" customHeight="1">
      <c r="A29" s="44" t="s">
        <v>50</v>
      </c>
      <c r="B29" s="45">
        <v>35961836</v>
      </c>
      <c r="C29" s="45">
        <v>35961836</v>
      </c>
      <c r="D29" s="45">
        <v>35961836</v>
      </c>
      <c r="E29" s="45">
        <v>34738513</v>
      </c>
      <c r="F29" s="45">
        <v>1223323</v>
      </c>
      <c r="G29" s="45">
        <v>1223323</v>
      </c>
      <c r="H29" s="45">
        <v>0</v>
      </c>
      <c r="I29" s="46">
        <v>0</v>
      </c>
      <c r="N29" s="23"/>
    </row>
    <row r="31" ht="12.75">
      <c r="A31" s="47" t="s">
        <v>18</v>
      </c>
    </row>
    <row r="32" ht="12.75">
      <c r="A32" s="47"/>
    </row>
    <row r="33" spans="4:9" ht="12.75">
      <c r="D33" s="25" t="s">
        <v>119</v>
      </c>
      <c r="E33" s="25" t="s">
        <v>45</v>
      </c>
      <c r="F33" s="25" t="s">
        <v>46</v>
      </c>
      <c r="G33" s="25" t="s">
        <v>47</v>
      </c>
      <c r="H33" s="25" t="s">
        <v>48</v>
      </c>
      <c r="I33" s="25" t="s">
        <v>49</v>
      </c>
    </row>
  </sheetData>
  <sheetProtection/>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mpicc</dc:creator>
  <cp:keywords/>
  <dc:description/>
  <cp:lastModifiedBy>Lautaro</cp:lastModifiedBy>
  <cp:lastPrinted>2017-03-28T13:23:15Z</cp:lastPrinted>
  <dcterms:created xsi:type="dcterms:W3CDTF">2011-11-30T17:43:54Z</dcterms:created>
  <dcterms:modified xsi:type="dcterms:W3CDTF">2017-03-28T13:24:05Z</dcterms:modified>
  <cp:category/>
  <cp:version/>
  <cp:contentType/>
  <cp:contentStatus/>
</cp:coreProperties>
</file>